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0" windowWidth="9375" windowHeight="4965" activeTab="0"/>
  </bookViews>
  <sheets>
    <sheet name="P&amp;L" sheetId="1" r:id="rId1"/>
    <sheet name="Cashflow" sheetId="2" r:id="rId2"/>
  </sheets>
  <definedNames>
    <definedName name="_xlnm.Print_Area" localSheetId="1">'Cashflow'!$A$1:$H$53</definedName>
    <definedName name="_xlnm.Print_Area" localSheetId="0">'P&amp;L'!$A$1:$E$53</definedName>
  </definedNames>
  <calcPr fullCalcOnLoad="1"/>
</workbook>
</file>

<file path=xl/sharedStrings.xml><?xml version="1.0" encoding="utf-8"?>
<sst xmlns="http://schemas.openxmlformats.org/spreadsheetml/2006/main" count="85" uniqueCount="71">
  <si>
    <t>UNITED PLANTATIONS BERHAD</t>
  </si>
  <si>
    <t>(Incorporated in Malaysia - Registration No. 240-A)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</si>
  <si>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</si>
  <si>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</si>
  <si>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</si>
  <si>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</si>
  <si>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</si>
  <si>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</si>
  <si>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</si>
  <si>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</si>
  <si>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RM'000</t>
  </si>
  <si>
    <t>companies</t>
  </si>
  <si>
    <t>(ii) Fully diluted (not applicable)</t>
  </si>
  <si>
    <t>Revenue</t>
  </si>
  <si>
    <t>Share of profits and losses of associated</t>
  </si>
  <si>
    <t xml:space="preserve">Net profit /(loss) attributable to members of </t>
  </si>
  <si>
    <t>the company</t>
  </si>
  <si>
    <t>Operating expenses</t>
  </si>
  <si>
    <t xml:space="preserve">Other operating income </t>
  </si>
  <si>
    <t>Profit from operations</t>
  </si>
  <si>
    <t>Finance costs</t>
  </si>
  <si>
    <t>Investing results</t>
  </si>
  <si>
    <t>Profit before taxation</t>
  </si>
  <si>
    <t>Taxation</t>
  </si>
  <si>
    <t>Profit after taxation</t>
  </si>
  <si>
    <t>Minority interests</t>
  </si>
  <si>
    <t>Extraordinary items</t>
  </si>
  <si>
    <t xml:space="preserve">Earnings per share </t>
  </si>
  <si>
    <t>Cash Flow</t>
  </si>
  <si>
    <t>Receipts from operations</t>
  </si>
  <si>
    <t>Operating payments</t>
  </si>
  <si>
    <t>Cash flow from operations</t>
  </si>
  <si>
    <t>Other operating receipts</t>
  </si>
  <si>
    <t>Cash Flow from operating activities</t>
  </si>
  <si>
    <t>Investing Activities</t>
  </si>
  <si>
    <t>Financing Activities</t>
  </si>
  <si>
    <t>- Dividends paid</t>
  </si>
  <si>
    <t>- Interest paid</t>
  </si>
  <si>
    <t>- Associated companies</t>
  </si>
  <si>
    <t>- Property, plant and equipment</t>
  </si>
  <si>
    <t>Net Change in Cash &amp; Cash Equivalents</t>
  </si>
  <si>
    <t>Cash &amp; Cash Equivalents at beginning of year</t>
  </si>
  <si>
    <t xml:space="preserve">The Condensed Income Statements should be read in conjunction with </t>
  </si>
  <si>
    <t xml:space="preserve">The Condensed Consolidated Cash Flow Statements should be read in conjunction </t>
  </si>
  <si>
    <t>Taxes paid</t>
  </si>
  <si>
    <t>YEAR TO DATE</t>
  </si>
  <si>
    <t>The figures have not been audited</t>
  </si>
  <si>
    <t>ended</t>
  </si>
  <si>
    <t>Pre - acquisition profits</t>
  </si>
  <si>
    <t>Cash &amp; Cash Equivalents at end of quarter</t>
  </si>
  <si>
    <t>- Other receipts - pre-acquisition profits</t>
  </si>
  <si>
    <t>- Equity investment - acquisition of subsidiary</t>
  </si>
  <si>
    <t>- Promissory Note</t>
  </si>
  <si>
    <t>- Interest received</t>
  </si>
  <si>
    <t>- Issue of shares</t>
  </si>
  <si>
    <t>Exceptional items</t>
  </si>
  <si>
    <t>- Proceeds from sale of property, plant and equipment</t>
  </si>
  <si>
    <t>- Purchase of investments</t>
  </si>
  <si>
    <t>- Proceeds from sale of investments and investment income</t>
  </si>
  <si>
    <t>(i)  Basic - based on an average 208,134,266</t>
  </si>
  <si>
    <t>the Annual Audited Accounts for the year ended 31 December 2003</t>
  </si>
  <si>
    <t>- Bank borrowings</t>
  </si>
  <si>
    <t>with the Annual Audited Accounts for the year ended 31 December 2003</t>
  </si>
  <si>
    <t>Condensed Consolidated Income Statements for the quarter ended 30/06/2004</t>
  </si>
  <si>
    <t>30/06/2004</t>
  </si>
  <si>
    <t>30/06/2003</t>
  </si>
  <si>
    <t xml:space="preserve">     (2003:176,869,944) ordinary shares (sen)</t>
  </si>
  <si>
    <t>Condensed Consolidated Cash Flow Statements for the quarter ended 30/06/2004</t>
  </si>
  <si>
    <t>6 months</t>
  </si>
  <si>
    <t>30.06.2004</t>
  </si>
  <si>
    <t>30.06.2003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</si>
</sst>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1" fontId="0" fillId="0" borderId="0" xfId="15" applyNumberFormat="1" applyFont="1" applyAlignment="1">
      <alignment/>
    </xf>
    <xf numFmtId="43" fontId="0" fillId="0" borderId="0" xfId="15" applyAlignment="1">
      <alignment/>
    </xf>
    <xf numFmtId="173" fontId="0" fillId="0" borderId="0" xfId="15" applyNumberFormat="1" applyAlignment="1">
      <alignment/>
    </xf>
    <xf numFmtId="171" fontId="0" fillId="0" borderId="0" xfId="15" applyNumberFormat="1" applyAlignment="1">
      <alignment/>
    </xf>
    <xf numFmtId="0" fontId="4" fillId="0" borderId="0" xfId="0" applyFont="1" applyAlignment="1" quotePrefix="1">
      <alignment/>
    </xf>
    <xf numFmtId="0" fontId="5" fillId="0" borderId="0" xfId="0" applyFont="1" applyAlignment="1">
      <alignment/>
    </xf>
    <xf numFmtId="0" fontId="1" fillId="0" borderId="0" xfId="0" applyFont="1" applyAlignment="1" quotePrefix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173" fontId="0" fillId="0" borderId="0" xfId="15" applyNumberFormat="1" applyFont="1" applyAlignment="1">
      <alignment/>
    </xf>
    <xf numFmtId="0" fontId="0" fillId="0" borderId="0" xfId="0" applyFont="1" applyAlignment="1" quotePrefix="1">
      <alignment horizontal="left"/>
    </xf>
    <xf numFmtId="43" fontId="0" fillId="0" borderId="0" xfId="15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left"/>
    </xf>
    <xf numFmtId="43" fontId="0" fillId="0" borderId="0" xfId="15" applyFont="1" applyAlignment="1">
      <alignment/>
    </xf>
    <xf numFmtId="171" fontId="0" fillId="0" borderId="0" xfId="15" applyNumberFormat="1" applyFont="1" applyAlignment="1">
      <alignment horizontal="centerContinuous"/>
    </xf>
    <xf numFmtId="171" fontId="0" fillId="0" borderId="0" xfId="15" applyNumberFormat="1" applyFont="1" applyBorder="1" applyAlignment="1">
      <alignment horizontal="centerContinuous"/>
    </xf>
    <xf numFmtId="173" fontId="0" fillId="0" borderId="0" xfId="15" applyNumberFormat="1" applyFont="1" applyBorder="1" applyAlignment="1">
      <alignment horizontal="centerContinuous"/>
    </xf>
    <xf numFmtId="43" fontId="0" fillId="0" borderId="0" xfId="15" applyNumberFormat="1" applyFont="1" applyBorder="1" applyAlignment="1">
      <alignment/>
    </xf>
    <xf numFmtId="171" fontId="0" fillId="0" borderId="0" xfId="15" applyNumberFormat="1" applyFont="1" applyBorder="1" applyAlignment="1">
      <alignment/>
    </xf>
    <xf numFmtId="173" fontId="0" fillId="0" borderId="0" xfId="15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171" fontId="0" fillId="0" borderId="1" xfId="15" applyNumberFormat="1" applyBorder="1" applyAlignment="1">
      <alignment/>
    </xf>
    <xf numFmtId="171" fontId="0" fillId="0" borderId="0" xfId="0" applyNumberFormat="1" applyAlignment="1">
      <alignment/>
    </xf>
    <xf numFmtId="171" fontId="1" fillId="0" borderId="0" xfId="15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71" fontId="0" fillId="0" borderId="0" xfId="15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717"/>
  <sheetViews>
    <sheetView tabSelected="1" zoomScale="75" zoomScaleNormal="75" workbookViewId="0" topLeftCell="A4">
      <selection activeCell="D19" sqref="D19"/>
    </sheetView>
  </sheetViews>
  <sheetFormatPr defaultColWidth="9.140625" defaultRowHeight="12.75"/>
  <cols>
    <col min="1" max="1" width="38.140625" style="0" customWidth="1"/>
    <col min="2" max="2" width="12.00390625" style="0" customWidth="1"/>
    <col min="3" max="3" width="19.140625" style="0" customWidth="1"/>
    <col min="4" max="4" width="11.7109375" style="0" customWidth="1"/>
    <col min="5" max="5" width="19.7109375" style="0" customWidth="1"/>
    <col min="8" max="8" width="12.28125" style="0" bestFit="1" customWidth="1"/>
    <col min="9" max="9" width="14.140625" style="0" customWidth="1"/>
  </cols>
  <sheetData>
    <row r="1" ht="15.75">
      <c r="A1" s="16" t="s">
        <v>0</v>
      </c>
    </row>
    <row r="2" ht="12.75">
      <c r="A2" s="7" t="s">
        <v>1</v>
      </c>
    </row>
    <row r="3" spans="1:5" ht="12.75" customHeight="1">
      <c r="A3" s="16"/>
      <c r="B3" s="1"/>
      <c r="C3" s="1"/>
      <c r="D3" s="1"/>
      <c r="E3" s="1"/>
    </row>
    <row r="4" spans="1:5" ht="15">
      <c r="A4" s="8" t="s">
        <v>63</v>
      </c>
      <c r="B4" s="1"/>
      <c r="C4" s="1"/>
      <c r="D4" s="1"/>
      <c r="E4" s="1"/>
    </row>
    <row r="5" spans="1:5" ht="15">
      <c r="A5" s="8" t="s">
        <v>46</v>
      </c>
      <c r="B5" s="1"/>
      <c r="C5" s="1"/>
      <c r="D5" s="1"/>
      <c r="E5" s="1"/>
    </row>
    <row r="6" spans="1:5" ht="12.75">
      <c r="A6" s="1"/>
      <c r="B6" s="1"/>
      <c r="C6" s="1"/>
      <c r="D6" s="1"/>
      <c r="E6" s="1"/>
    </row>
    <row r="7" spans="1:5" ht="12.75">
      <c r="A7" s="1"/>
      <c r="B7" s="9" t="s">
        <v>2</v>
      </c>
      <c r="C7" s="10"/>
      <c r="D7" s="10" t="s">
        <v>3</v>
      </c>
      <c r="E7" s="10"/>
    </row>
    <row r="8" spans="1:5" ht="12.75">
      <c r="A8" s="1"/>
      <c r="B8" s="11" t="s">
        <v>4</v>
      </c>
      <c r="C8" s="11" t="s">
        <v>5</v>
      </c>
      <c r="D8" s="11" t="s">
        <v>4</v>
      </c>
      <c r="E8" s="11" t="s">
        <v>5</v>
      </c>
    </row>
    <row r="9" spans="1:5" ht="12.75">
      <c r="A9" s="1"/>
      <c r="B9" s="11" t="s">
        <v>6</v>
      </c>
      <c r="C9" s="11" t="s">
        <v>7</v>
      </c>
      <c r="D9" s="11" t="s">
        <v>6</v>
      </c>
      <c r="E9" s="11" t="s">
        <v>7</v>
      </c>
    </row>
    <row r="10" spans="1:5" ht="12.75">
      <c r="A10" s="1"/>
      <c r="B10" s="11" t="s">
        <v>8</v>
      </c>
      <c r="C10" s="11" t="s">
        <v>8</v>
      </c>
      <c r="D10" s="11" t="s">
        <v>9</v>
      </c>
      <c r="E10" s="11" t="s">
        <v>45</v>
      </c>
    </row>
    <row r="11" spans="1:5" ht="12.75">
      <c r="A11" s="1"/>
      <c r="B11" s="12" t="s">
        <v>64</v>
      </c>
      <c r="C11" s="12" t="s">
        <v>65</v>
      </c>
      <c r="D11" s="12" t="str">
        <f>B11</f>
        <v>30/06/2004</v>
      </c>
      <c r="E11" s="11" t="str">
        <f>C11</f>
        <v>30/06/2003</v>
      </c>
    </row>
    <row r="12" spans="1:5" ht="12.75">
      <c r="A12" s="1"/>
      <c r="B12" s="11" t="s">
        <v>10</v>
      </c>
      <c r="C12" s="11" t="s">
        <v>10</v>
      </c>
      <c r="D12" s="11" t="s">
        <v>10</v>
      </c>
      <c r="E12" s="11" t="s">
        <v>10</v>
      </c>
    </row>
    <row r="13" spans="1:5" ht="12.75">
      <c r="A13" s="2"/>
      <c r="B13" s="2"/>
      <c r="C13" s="2"/>
      <c r="D13" s="2"/>
      <c r="E13" s="2"/>
    </row>
    <row r="14" spans="1:165" ht="12.75">
      <c r="A14" s="2" t="s">
        <v>13</v>
      </c>
      <c r="B14" s="3">
        <f>D14-102825</f>
        <v>134622</v>
      </c>
      <c r="C14" s="20">
        <v>117333</v>
      </c>
      <c r="D14" s="3">
        <v>237447</v>
      </c>
      <c r="E14" s="20">
        <v>217147</v>
      </c>
      <c r="F14" s="5"/>
      <c r="G14" s="5"/>
      <c r="H14" s="5"/>
      <c r="I14" s="5"/>
      <c r="J14" s="4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4"/>
      <c r="FE14" s="4"/>
      <c r="FF14" s="4"/>
      <c r="FG14" s="4"/>
      <c r="FH14" s="4"/>
      <c r="FI14" s="4"/>
    </row>
    <row r="15" spans="1:165" ht="12.75">
      <c r="A15" s="2"/>
      <c r="B15" s="3"/>
      <c r="C15" s="3"/>
      <c r="D15" s="3"/>
      <c r="E15" s="3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4"/>
      <c r="FE15" s="4"/>
      <c r="FF15" s="4"/>
      <c r="FG15" s="4"/>
      <c r="FH15" s="4"/>
      <c r="FI15" s="4"/>
    </row>
    <row r="16" spans="1:165" ht="12.75">
      <c r="A16" s="2" t="s">
        <v>17</v>
      </c>
      <c r="B16" s="3">
        <f>D16+76818</f>
        <v>-102454</v>
      </c>
      <c r="C16" s="20">
        <v>-88191</v>
      </c>
      <c r="D16" s="3">
        <f>-179272</f>
        <v>-179272</v>
      </c>
      <c r="E16" s="20">
        <v>-158153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4"/>
      <c r="FE16" s="4"/>
      <c r="FF16" s="4"/>
      <c r="FG16" s="4"/>
      <c r="FH16" s="4"/>
      <c r="FI16" s="4"/>
    </row>
    <row r="17" spans="1:165" ht="12.75">
      <c r="A17" s="2"/>
      <c r="B17" s="3"/>
      <c r="C17" s="3"/>
      <c r="D17" s="3"/>
      <c r="E17" s="3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4"/>
      <c r="FE17" s="4"/>
      <c r="FF17" s="4"/>
      <c r="FG17" s="4"/>
      <c r="FH17" s="4"/>
      <c r="FI17" s="4"/>
    </row>
    <row r="18" spans="1:165" ht="12.75">
      <c r="A18" s="2" t="s">
        <v>18</v>
      </c>
      <c r="B18" s="3">
        <f>D18-814</f>
        <v>1303</v>
      </c>
      <c r="C18" s="20">
        <v>1162</v>
      </c>
      <c r="D18" s="3">
        <v>2117</v>
      </c>
      <c r="E18" s="20">
        <v>3103</v>
      </c>
      <c r="F18" s="5"/>
      <c r="G18" s="5"/>
      <c r="H18" s="5"/>
      <c r="I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4"/>
      <c r="FE18" s="4"/>
      <c r="FF18" s="4"/>
      <c r="FG18" s="4"/>
      <c r="FH18" s="4"/>
      <c r="FI18" s="4"/>
    </row>
    <row r="19" spans="1:165" ht="12.75">
      <c r="A19" s="2"/>
      <c r="B19" s="3"/>
      <c r="C19" s="20"/>
      <c r="D19" s="3"/>
      <c r="E19" s="20"/>
      <c r="F19" s="5"/>
      <c r="G19" s="5"/>
      <c r="H19" s="5"/>
      <c r="I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4"/>
      <c r="FE19" s="4"/>
      <c r="FF19" s="4"/>
      <c r="FG19" s="4"/>
      <c r="FH19" s="4"/>
      <c r="FI19" s="4"/>
    </row>
    <row r="20" spans="1:165" ht="12.75">
      <c r="A20" s="2" t="s">
        <v>19</v>
      </c>
      <c r="B20" s="3">
        <f>SUM(B14:B19)</f>
        <v>33471</v>
      </c>
      <c r="C20" s="3">
        <f>SUM(C14:C19)</f>
        <v>30304</v>
      </c>
      <c r="D20" s="3">
        <f>SUM(D14:D19)</f>
        <v>60292</v>
      </c>
      <c r="E20" s="3">
        <f>SUM(E14:E19)</f>
        <v>62097</v>
      </c>
      <c r="F20" s="5"/>
      <c r="G20" s="5"/>
      <c r="H20" s="5"/>
      <c r="I20" s="6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4"/>
      <c r="FE20" s="4"/>
      <c r="FF20" s="4"/>
      <c r="FG20" s="4"/>
      <c r="FH20" s="4"/>
      <c r="FI20" s="4"/>
    </row>
    <row r="21" spans="1:165" ht="12.75">
      <c r="A21" s="2"/>
      <c r="B21" s="3"/>
      <c r="C21" s="3"/>
      <c r="D21" s="3"/>
      <c r="E21" s="3"/>
      <c r="F21" s="5"/>
      <c r="G21" s="5"/>
      <c r="H21" s="5"/>
      <c r="I21" s="6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4"/>
      <c r="FE21" s="4"/>
      <c r="FF21" s="4"/>
      <c r="FG21" s="4"/>
      <c r="FH21" s="4"/>
      <c r="FI21" s="4"/>
    </row>
    <row r="22" spans="1:165" ht="12.75">
      <c r="A22" s="2" t="s">
        <v>20</v>
      </c>
      <c r="B22" s="3">
        <f>D22+259</f>
        <v>-402</v>
      </c>
      <c r="C22" s="20">
        <v>-552</v>
      </c>
      <c r="D22" s="3">
        <v>-661</v>
      </c>
      <c r="E22" s="20">
        <v>-601</v>
      </c>
      <c r="F22" s="5"/>
      <c r="G22" s="5"/>
      <c r="H22" s="5"/>
      <c r="I22" s="6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4"/>
      <c r="FE22" s="4"/>
      <c r="FF22" s="4"/>
      <c r="FG22" s="4"/>
      <c r="FH22" s="4"/>
      <c r="FI22" s="4"/>
    </row>
    <row r="23" spans="1:165" ht="12.75">
      <c r="A23" s="2"/>
      <c r="B23" s="3"/>
      <c r="C23" s="20"/>
      <c r="D23" s="3"/>
      <c r="E23" s="20"/>
      <c r="F23" s="5"/>
      <c r="G23" s="5"/>
      <c r="H23" s="5"/>
      <c r="I23" s="6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4"/>
      <c r="FE23" s="4"/>
      <c r="FF23" s="4"/>
      <c r="FG23" s="4"/>
      <c r="FH23" s="4"/>
      <c r="FI23" s="4"/>
    </row>
    <row r="24" spans="1:165" ht="12.75">
      <c r="A24" s="2" t="s">
        <v>14</v>
      </c>
      <c r="B24" s="3"/>
      <c r="C24" s="20"/>
      <c r="D24" s="3"/>
      <c r="E24" s="20"/>
      <c r="F24" s="5"/>
      <c r="G24" s="5"/>
      <c r="H24" s="5"/>
      <c r="I24" s="6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4"/>
      <c r="FE24" s="4"/>
      <c r="FF24" s="4"/>
      <c r="FG24" s="4"/>
      <c r="FH24" s="4"/>
      <c r="FI24" s="4"/>
    </row>
    <row r="25" spans="1:165" ht="12.75">
      <c r="A25" s="2" t="s">
        <v>11</v>
      </c>
      <c r="B25" s="3">
        <v>0</v>
      </c>
      <c r="C25" s="20">
        <v>-2664</v>
      </c>
      <c r="D25" s="3">
        <v>0</v>
      </c>
      <c r="E25" s="20">
        <v>-3133</v>
      </c>
      <c r="F25" s="5"/>
      <c r="G25" s="5"/>
      <c r="H25" s="5"/>
      <c r="I25" s="6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4"/>
      <c r="FE25" s="4"/>
      <c r="FF25" s="4"/>
      <c r="FG25" s="4"/>
      <c r="FH25" s="4"/>
      <c r="FI25" s="4"/>
    </row>
    <row r="26" spans="1:165" ht="12.75">
      <c r="A26" s="2"/>
      <c r="B26" s="3"/>
      <c r="C26" s="20"/>
      <c r="D26" s="3"/>
      <c r="E26" s="20"/>
      <c r="F26" s="5"/>
      <c r="G26" s="5"/>
      <c r="H26" s="5"/>
      <c r="I26" s="6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4"/>
      <c r="FE26" s="4"/>
      <c r="FF26" s="4"/>
      <c r="FG26" s="4"/>
      <c r="FH26" s="4"/>
      <c r="FI26" s="4"/>
    </row>
    <row r="27" spans="1:165" ht="12.75">
      <c r="A27" s="2" t="s">
        <v>21</v>
      </c>
      <c r="B27" s="3">
        <f>D27-676</f>
        <v>466</v>
      </c>
      <c r="C27" s="20">
        <v>1128</v>
      </c>
      <c r="D27" s="3">
        <v>1142</v>
      </c>
      <c r="E27" s="20">
        <v>2897</v>
      </c>
      <c r="F27" s="5"/>
      <c r="G27" s="5"/>
      <c r="H27" s="5"/>
      <c r="I27" s="6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4"/>
      <c r="FE27" s="4"/>
      <c r="FF27" s="4"/>
      <c r="FG27" s="4"/>
      <c r="FH27" s="4"/>
      <c r="FI27" s="4"/>
    </row>
    <row r="28" spans="1:165" ht="12.75">
      <c r="A28" s="2"/>
      <c r="B28" s="3"/>
      <c r="C28" s="20"/>
      <c r="D28" s="3"/>
      <c r="E28" s="20"/>
      <c r="F28" s="5"/>
      <c r="G28" s="5"/>
      <c r="H28" s="5"/>
      <c r="I28" s="6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4"/>
      <c r="FE28" s="4"/>
      <c r="FF28" s="4"/>
      <c r="FG28" s="4"/>
      <c r="FH28" s="4"/>
      <c r="FI28" s="4"/>
    </row>
    <row r="29" spans="1:165" ht="12.75">
      <c r="A29" s="2" t="s">
        <v>55</v>
      </c>
      <c r="B29" s="3">
        <v>0</v>
      </c>
      <c r="C29" s="20">
        <v>0</v>
      </c>
      <c r="D29" s="3">
        <v>0</v>
      </c>
      <c r="E29" s="20">
        <v>0</v>
      </c>
      <c r="F29" s="5"/>
      <c r="G29" s="5"/>
      <c r="H29" s="5"/>
      <c r="I29" s="6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4"/>
      <c r="FE29" s="4"/>
      <c r="FF29" s="4"/>
      <c r="FG29" s="4"/>
      <c r="FH29" s="4"/>
      <c r="FI29" s="4"/>
    </row>
    <row r="30" spans="1:165" ht="12.75">
      <c r="A30" s="2"/>
      <c r="B30" s="3"/>
      <c r="C30" s="20"/>
      <c r="D30" s="3"/>
      <c r="E30" s="20"/>
      <c r="F30" s="5"/>
      <c r="G30" s="5"/>
      <c r="H30" s="5"/>
      <c r="I30" s="6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4"/>
      <c r="FE30" s="4"/>
      <c r="FF30" s="4"/>
      <c r="FG30" s="4"/>
      <c r="FH30" s="4"/>
      <c r="FI30" s="4"/>
    </row>
    <row r="31" spans="1:165" ht="12.75">
      <c r="A31" s="2" t="s">
        <v>22</v>
      </c>
      <c r="B31" s="3">
        <f>SUM(B20:B30)</f>
        <v>33535</v>
      </c>
      <c r="C31" s="3">
        <f>SUM(C20:C30)</f>
        <v>28216</v>
      </c>
      <c r="D31" s="3">
        <f>SUM(D20:D30)</f>
        <v>60773</v>
      </c>
      <c r="E31" s="3">
        <f>SUM(E20:E30)</f>
        <v>61260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4"/>
      <c r="FE31" s="4"/>
      <c r="FF31" s="4"/>
      <c r="FG31" s="4"/>
      <c r="FH31" s="4"/>
      <c r="FI31" s="4"/>
    </row>
    <row r="32" spans="1:165" ht="12.75">
      <c r="A32" s="2"/>
      <c r="B32" s="3"/>
      <c r="C32" s="20"/>
      <c r="D32" s="3"/>
      <c r="E32" s="20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4"/>
      <c r="FE32" s="4"/>
      <c r="FF32" s="4"/>
      <c r="FG32" s="4"/>
      <c r="FH32" s="4"/>
      <c r="FI32" s="4"/>
    </row>
    <row r="33" spans="1:165" ht="12.75">
      <c r="A33" s="2" t="s">
        <v>23</v>
      </c>
      <c r="B33" s="3">
        <f>D33+7796</f>
        <v>6270</v>
      </c>
      <c r="C33" s="20">
        <v>-9342</v>
      </c>
      <c r="D33" s="3">
        <f>-20036+18510</f>
        <v>-1526</v>
      </c>
      <c r="E33" s="20">
        <v>-18417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4"/>
      <c r="FE33" s="4"/>
      <c r="FF33" s="4"/>
      <c r="FG33" s="4"/>
      <c r="FH33" s="4"/>
      <c r="FI33" s="4"/>
    </row>
    <row r="34" spans="2:165" ht="12.75">
      <c r="B34" s="3"/>
      <c r="C34" s="20"/>
      <c r="D34" s="3"/>
      <c r="E34" s="20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4"/>
      <c r="FE34" s="4"/>
      <c r="FF34" s="4"/>
      <c r="FG34" s="4"/>
      <c r="FH34" s="4"/>
      <c r="FI34" s="4"/>
    </row>
    <row r="35" spans="1:165" ht="12.75">
      <c r="A35" s="2" t="s">
        <v>24</v>
      </c>
      <c r="B35" s="3">
        <f>B31+B33</f>
        <v>39805</v>
      </c>
      <c r="C35" s="3">
        <f>C31+C33</f>
        <v>18874</v>
      </c>
      <c r="D35" s="3">
        <f>D31+D33</f>
        <v>59247</v>
      </c>
      <c r="E35" s="3">
        <f>E31+E33</f>
        <v>42843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4"/>
      <c r="FE35" s="4"/>
      <c r="FF35" s="4"/>
      <c r="FG35" s="4"/>
      <c r="FH35" s="4"/>
      <c r="FI35" s="4"/>
    </row>
    <row r="36" spans="1:165" ht="12.75">
      <c r="A36" s="2"/>
      <c r="B36" s="3"/>
      <c r="C36" s="20"/>
      <c r="D36" s="3"/>
      <c r="E36" s="20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4"/>
      <c r="FE36" s="4"/>
      <c r="FF36" s="4"/>
      <c r="FG36" s="4"/>
      <c r="FH36" s="4"/>
      <c r="FI36" s="4"/>
    </row>
    <row r="37" spans="1:165" ht="12.75">
      <c r="A37" s="2" t="s">
        <v>26</v>
      </c>
      <c r="B37" s="3">
        <v>0</v>
      </c>
      <c r="C37" s="20">
        <v>0</v>
      </c>
      <c r="D37" s="3">
        <v>0</v>
      </c>
      <c r="E37" s="20">
        <v>0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4"/>
      <c r="FE37" s="4"/>
      <c r="FF37" s="4"/>
      <c r="FG37" s="4"/>
      <c r="FH37" s="4"/>
      <c r="FI37" s="4"/>
    </row>
    <row r="38" spans="1:165" ht="12.75">
      <c r="A38" s="2"/>
      <c r="B38" s="3"/>
      <c r="C38" s="20"/>
      <c r="D38" s="3"/>
      <c r="E38" s="20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4"/>
      <c r="FE38" s="4"/>
      <c r="FF38" s="4"/>
      <c r="FG38" s="4"/>
      <c r="FH38" s="4"/>
      <c r="FI38" s="4"/>
    </row>
    <row r="39" spans="1:165" ht="12.75">
      <c r="A39" s="2" t="s">
        <v>25</v>
      </c>
      <c r="B39" s="3">
        <v>0</v>
      </c>
      <c r="C39" s="20">
        <v>0</v>
      </c>
      <c r="D39" s="3">
        <v>0</v>
      </c>
      <c r="E39" s="20">
        <v>0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4"/>
      <c r="FE39" s="4"/>
      <c r="FF39" s="4"/>
      <c r="FG39" s="4"/>
      <c r="FH39" s="4"/>
      <c r="FI39" s="4"/>
    </row>
    <row r="40" spans="1:165" ht="12.75">
      <c r="A40" s="2"/>
      <c r="B40" s="3"/>
      <c r="C40" s="20"/>
      <c r="D40" s="3"/>
      <c r="E40" s="20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4"/>
      <c r="FE40" s="4"/>
      <c r="FF40" s="4"/>
      <c r="FG40" s="4"/>
      <c r="FH40" s="4"/>
      <c r="FI40" s="4"/>
    </row>
    <row r="41" spans="1:165" ht="12.75">
      <c r="A41" s="2" t="s">
        <v>48</v>
      </c>
      <c r="B41" s="3">
        <v>0</v>
      </c>
      <c r="C41" s="20">
        <v>0</v>
      </c>
      <c r="D41" s="3">
        <v>0</v>
      </c>
      <c r="E41" s="20">
        <v>-5976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4"/>
      <c r="FE41" s="4"/>
      <c r="FF41" s="4"/>
      <c r="FG41" s="4"/>
      <c r="FH41" s="4"/>
      <c r="FI41" s="4"/>
    </row>
    <row r="42" spans="1:165" ht="12.75" customHeight="1">
      <c r="A42" s="2"/>
      <c r="B42" s="3"/>
      <c r="C42" s="20"/>
      <c r="D42" s="3"/>
      <c r="E42" s="20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4"/>
      <c r="FE42" s="4"/>
      <c r="FF42" s="4"/>
      <c r="FG42" s="4"/>
      <c r="FH42" s="4"/>
      <c r="FI42" s="4"/>
    </row>
    <row r="43" spans="1:165" ht="12.75" customHeight="1">
      <c r="A43" s="2" t="s">
        <v>15</v>
      </c>
      <c r="B43" s="3"/>
      <c r="C43" s="3"/>
      <c r="D43" s="3"/>
      <c r="E43" s="3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4"/>
      <c r="FE43" s="4"/>
      <c r="FF43" s="4"/>
      <c r="FG43" s="4"/>
      <c r="FH43" s="4"/>
      <c r="FI43" s="4"/>
    </row>
    <row r="44" spans="1:165" ht="12.75" customHeight="1">
      <c r="A44" s="2" t="s">
        <v>16</v>
      </c>
      <c r="B44" s="3">
        <f>B35+B37+B39+B41</f>
        <v>39805</v>
      </c>
      <c r="C44" s="3">
        <f>C35+C37+C39+C41</f>
        <v>18874</v>
      </c>
      <c r="D44" s="3">
        <f>D35+D37+D39+D41</f>
        <v>59247</v>
      </c>
      <c r="E44" s="3">
        <f>E35+E37+E39+E41</f>
        <v>36867</v>
      </c>
      <c r="F44" s="5"/>
      <c r="G44" s="6"/>
      <c r="H44" s="6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4"/>
      <c r="FE44" s="4"/>
      <c r="FF44" s="4"/>
      <c r="FG44" s="4"/>
      <c r="FH44" s="4"/>
      <c r="FI44" s="4"/>
    </row>
    <row r="45" spans="1:165" ht="12.75" customHeight="1">
      <c r="A45" s="2"/>
      <c r="B45" s="3"/>
      <c r="C45" s="20"/>
      <c r="D45" s="3"/>
      <c r="E45" s="3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4"/>
      <c r="FE45" s="4"/>
      <c r="FF45" s="4"/>
      <c r="FG45" s="4"/>
      <c r="FH45" s="4"/>
      <c r="FI45" s="4"/>
    </row>
    <row r="46" spans="1:165" ht="12.75">
      <c r="A46" s="2" t="s">
        <v>27</v>
      </c>
      <c r="B46" s="3"/>
      <c r="C46" s="20"/>
      <c r="D46" s="3"/>
      <c r="E46" s="13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4"/>
      <c r="FE46" s="4"/>
      <c r="FF46" s="4"/>
      <c r="FG46" s="4"/>
      <c r="FH46" s="4"/>
      <c r="FI46" s="4"/>
    </row>
    <row r="47" spans="1:165" ht="12.75">
      <c r="A47" s="14" t="s">
        <v>59</v>
      </c>
      <c r="B47" s="3"/>
      <c r="C47" s="20"/>
      <c r="D47" s="3"/>
      <c r="E47" s="13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4"/>
      <c r="FE47" s="4"/>
      <c r="FF47" s="4"/>
      <c r="FG47" s="4"/>
      <c r="FH47" s="4"/>
      <c r="FI47" s="4"/>
    </row>
    <row r="48" spans="1:165" ht="12.75">
      <c r="A48" s="2" t="s">
        <v>66</v>
      </c>
      <c r="B48" s="15">
        <f>B44*1000/208134266*100</f>
        <v>19.1246740697661</v>
      </c>
      <c r="C48" s="15">
        <v>9.51</v>
      </c>
      <c r="D48" s="15">
        <f>D44*1000/208134266*100</f>
        <v>28.465759693793046</v>
      </c>
      <c r="E48" s="15">
        <f>E44*1000/176869944*100</f>
        <v>20.844129401657977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4"/>
      <c r="FE48" s="4"/>
      <c r="FF48" s="4"/>
      <c r="FG48" s="4"/>
      <c r="FH48" s="4"/>
      <c r="FI48" s="4"/>
    </row>
    <row r="49" spans="1:165" ht="12.75">
      <c r="A49" s="14" t="s">
        <v>12</v>
      </c>
      <c r="B49" s="15">
        <v>0</v>
      </c>
      <c r="C49" s="20">
        <v>0</v>
      </c>
      <c r="D49" s="15">
        <v>0</v>
      </c>
      <c r="E49" s="3">
        <f>E47</f>
        <v>0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4"/>
      <c r="FE49" s="4"/>
      <c r="FF49" s="4"/>
      <c r="FG49" s="4"/>
      <c r="FH49" s="4"/>
      <c r="FI49" s="4"/>
    </row>
    <row r="50" spans="1:165" ht="9.75" customHeight="1">
      <c r="A50" s="14"/>
      <c r="B50" s="3"/>
      <c r="C50" s="3"/>
      <c r="D50" s="3"/>
      <c r="E50" s="3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4"/>
      <c r="FE50" s="4"/>
      <c r="FF50" s="4"/>
      <c r="FG50" s="4"/>
      <c r="FH50" s="4"/>
      <c r="FI50" s="4"/>
    </row>
    <row r="51" spans="1:165" ht="12.75">
      <c r="A51" s="18"/>
      <c r="B51" s="3"/>
      <c r="C51" s="20"/>
      <c r="D51" s="3"/>
      <c r="E51" s="3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4"/>
      <c r="FE51" s="4"/>
      <c r="FF51" s="4"/>
      <c r="FG51" s="4"/>
      <c r="FH51" s="4"/>
      <c r="FI51" s="4"/>
    </row>
    <row r="52" spans="1:165" ht="12.75">
      <c r="A52" s="26" t="s">
        <v>42</v>
      </c>
      <c r="B52" s="15"/>
      <c r="C52" s="3"/>
      <c r="D52" s="15"/>
      <c r="E52" s="3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4"/>
      <c r="FE52" s="4"/>
      <c r="FF52" s="4"/>
      <c r="FG52" s="4"/>
      <c r="FH52" s="4"/>
      <c r="FI52" s="4"/>
    </row>
    <row r="53" spans="1:165" ht="12.75">
      <c r="A53" s="26" t="s">
        <v>60</v>
      </c>
      <c r="B53" s="3"/>
      <c r="C53" s="3"/>
      <c r="D53" s="19"/>
      <c r="E53" s="3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4"/>
      <c r="FE53" s="4"/>
      <c r="FF53" s="4"/>
      <c r="FG53" s="4"/>
      <c r="FH53" s="4"/>
      <c r="FI53" s="4"/>
    </row>
    <row r="54" spans="1:165" ht="12.75">
      <c r="A54" s="18"/>
      <c r="B54" s="19"/>
      <c r="C54" s="3"/>
      <c r="D54" s="19"/>
      <c r="E54" s="3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4"/>
      <c r="FE54" s="4"/>
      <c r="FF54" s="4"/>
      <c r="FG54" s="4"/>
      <c r="FH54" s="4"/>
      <c r="FI54" s="4"/>
    </row>
    <row r="55" spans="1:165" ht="12.75">
      <c r="A55" s="14"/>
      <c r="B55" s="3"/>
      <c r="C55" s="3"/>
      <c r="D55" s="3"/>
      <c r="E55" s="3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4"/>
      <c r="FE55" s="4"/>
      <c r="FF55" s="4"/>
      <c r="FG55" s="4"/>
      <c r="FH55" s="4"/>
      <c r="FI55" s="4"/>
    </row>
    <row r="56" spans="1:165" ht="12.75">
      <c r="A56" s="17"/>
      <c r="B56" s="3"/>
      <c r="C56" s="3"/>
      <c r="D56" s="3"/>
      <c r="E56" s="13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4"/>
      <c r="FE56" s="4"/>
      <c r="FF56" s="4"/>
      <c r="FG56" s="4"/>
      <c r="FH56" s="4"/>
      <c r="FI56" s="4"/>
    </row>
    <row r="57" spans="1:165" ht="12.75">
      <c r="A57" s="17"/>
      <c r="B57" s="21"/>
      <c r="C57" s="21"/>
      <c r="D57" s="21"/>
      <c r="E57" s="22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4"/>
      <c r="FE57" s="4"/>
      <c r="FF57" s="4"/>
      <c r="FG57" s="4"/>
      <c r="FH57" s="4"/>
      <c r="FI57" s="4"/>
    </row>
    <row r="58" spans="1:165" ht="12.75">
      <c r="A58" s="2"/>
      <c r="B58" s="23"/>
      <c r="C58" s="24"/>
      <c r="D58" s="23"/>
      <c r="E58" s="2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4"/>
      <c r="FE58" s="4"/>
      <c r="FF58" s="4"/>
      <c r="FG58" s="4"/>
      <c r="FH58" s="4"/>
      <c r="FI58" s="4"/>
    </row>
    <row r="59" spans="1:165" ht="12.75">
      <c r="A59" s="2"/>
      <c r="B59" s="3"/>
      <c r="C59" s="3"/>
      <c r="D59" s="3"/>
      <c r="E59" s="3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4"/>
      <c r="FE59" s="4"/>
      <c r="FF59" s="4"/>
      <c r="FG59" s="4"/>
      <c r="FH59" s="4"/>
      <c r="FI59" s="4"/>
    </row>
    <row r="60" spans="1:165" ht="12.75">
      <c r="A60" s="2"/>
      <c r="B60" s="3"/>
      <c r="C60" s="3"/>
      <c r="D60" s="3"/>
      <c r="E60" s="3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4"/>
      <c r="FE60" s="4"/>
      <c r="FF60" s="4"/>
      <c r="FG60" s="4"/>
      <c r="FH60" s="4"/>
      <c r="FI60" s="4"/>
    </row>
    <row r="61" spans="1:165" ht="12.75">
      <c r="A61" s="2"/>
      <c r="B61" s="3"/>
      <c r="C61" s="3"/>
      <c r="D61" s="3"/>
      <c r="E61" s="3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4"/>
      <c r="FE61" s="4"/>
      <c r="FF61" s="4"/>
      <c r="FG61" s="4"/>
      <c r="FH61" s="4"/>
      <c r="FI61" s="4"/>
    </row>
    <row r="62" spans="1:165" ht="12.75">
      <c r="A62" s="2"/>
      <c r="B62" s="3"/>
      <c r="C62" s="3"/>
      <c r="D62" s="3"/>
      <c r="E62" s="3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4"/>
      <c r="FE62" s="4"/>
      <c r="FF62" s="4"/>
      <c r="FG62" s="4"/>
      <c r="FH62" s="4"/>
      <c r="FI62" s="4"/>
    </row>
    <row r="63" spans="1:165" ht="12.75">
      <c r="A63" s="2"/>
      <c r="B63" s="3"/>
      <c r="C63" s="3"/>
      <c r="D63" s="3"/>
      <c r="E63" s="3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4"/>
      <c r="FE63" s="4"/>
      <c r="FF63" s="4"/>
      <c r="FG63" s="4"/>
      <c r="FH63" s="4"/>
      <c r="FI63" s="4"/>
    </row>
    <row r="64" spans="1:165" ht="12.75">
      <c r="A64" s="2"/>
      <c r="B64" s="3"/>
      <c r="C64" s="3"/>
      <c r="D64" s="3"/>
      <c r="E64" s="3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4"/>
      <c r="FE64" s="4"/>
      <c r="FF64" s="4"/>
      <c r="FG64" s="4"/>
      <c r="FH64" s="4"/>
      <c r="FI64" s="4"/>
    </row>
    <row r="65" spans="1:165" ht="12.75">
      <c r="A65" s="2"/>
      <c r="B65" s="3"/>
      <c r="C65" s="3"/>
      <c r="D65" s="3"/>
      <c r="E65" s="3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4"/>
      <c r="FE65" s="4"/>
      <c r="FF65" s="4"/>
      <c r="FG65" s="4"/>
      <c r="FH65" s="4"/>
      <c r="FI65" s="4"/>
    </row>
    <row r="66" spans="1:165" ht="12.75">
      <c r="A66" s="2"/>
      <c r="B66" s="3"/>
      <c r="C66" s="3"/>
      <c r="D66" s="3"/>
      <c r="E66" s="3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4"/>
      <c r="FE66" s="4"/>
      <c r="FF66" s="4"/>
      <c r="FG66" s="4"/>
      <c r="FH66" s="4"/>
      <c r="FI66" s="4"/>
    </row>
    <row r="67" spans="1:165" ht="12.75">
      <c r="A67" s="2"/>
      <c r="B67" s="3"/>
      <c r="C67" s="3"/>
      <c r="D67" s="3"/>
      <c r="E67" s="3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4"/>
      <c r="FE67" s="4"/>
      <c r="FF67" s="4"/>
      <c r="FG67" s="4"/>
      <c r="FH67" s="4"/>
      <c r="FI67" s="4"/>
    </row>
    <row r="68" spans="1:165" ht="12.75">
      <c r="A68" s="2"/>
      <c r="B68" s="3"/>
      <c r="C68" s="3"/>
      <c r="D68" s="3"/>
      <c r="E68" s="13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4"/>
      <c r="FE68" s="4"/>
      <c r="FF68" s="4"/>
      <c r="FG68" s="4"/>
      <c r="FH68" s="4"/>
      <c r="FI68" s="4"/>
    </row>
    <row r="69" spans="1:165" ht="12.75">
      <c r="A69" s="2"/>
      <c r="B69" s="3"/>
      <c r="C69" s="3"/>
      <c r="D69" s="3"/>
      <c r="E69" s="13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4"/>
      <c r="FE69" s="4"/>
      <c r="FF69" s="4"/>
      <c r="FG69" s="4"/>
      <c r="FH69" s="4"/>
      <c r="FI69" s="4"/>
    </row>
    <row r="70" spans="1:165" ht="12.75">
      <c r="A70" s="2"/>
      <c r="B70" s="3"/>
      <c r="C70" s="3"/>
      <c r="D70" s="3"/>
      <c r="E70" s="13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4"/>
      <c r="FE70" s="4"/>
      <c r="FF70" s="4"/>
      <c r="FG70" s="4"/>
      <c r="FH70" s="4"/>
      <c r="FI70" s="4"/>
    </row>
    <row r="71" spans="1:165" ht="12.75">
      <c r="A71" s="2"/>
      <c r="B71" s="3"/>
      <c r="C71" s="3"/>
      <c r="D71" s="3"/>
      <c r="E71" s="13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4"/>
      <c r="FE71" s="4"/>
      <c r="FF71" s="4"/>
      <c r="FG71" s="4"/>
      <c r="FH71" s="4"/>
      <c r="FI71" s="4"/>
    </row>
    <row r="72" spans="1:165" ht="12.75">
      <c r="A72" s="2"/>
      <c r="B72" s="3"/>
      <c r="C72" s="3"/>
      <c r="D72" s="3"/>
      <c r="E72" s="13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4"/>
      <c r="FE72" s="4"/>
      <c r="FF72" s="4"/>
      <c r="FG72" s="4"/>
      <c r="FH72" s="4"/>
      <c r="FI72" s="4"/>
    </row>
    <row r="73" spans="1:165" ht="12.75">
      <c r="A73" s="2"/>
      <c r="B73" s="3"/>
      <c r="C73" s="3"/>
      <c r="D73" s="3"/>
      <c r="E73" s="13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4"/>
      <c r="FE73" s="4"/>
      <c r="FF73" s="4"/>
      <c r="FG73" s="4"/>
      <c r="FH73" s="4"/>
      <c r="FI73" s="4"/>
    </row>
    <row r="74" spans="1:165" ht="12.75">
      <c r="A74" s="2"/>
      <c r="B74" s="3"/>
      <c r="C74" s="3"/>
      <c r="D74" s="3"/>
      <c r="E74" s="13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4"/>
      <c r="FE74" s="4"/>
      <c r="FF74" s="4"/>
      <c r="FG74" s="4"/>
      <c r="FH74" s="4"/>
      <c r="FI74" s="4"/>
    </row>
    <row r="75" spans="1:165" ht="12.75">
      <c r="A75" s="2"/>
      <c r="B75" s="3"/>
      <c r="C75" s="3"/>
      <c r="D75" s="3"/>
      <c r="E75" s="13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4"/>
      <c r="FE75" s="4"/>
      <c r="FF75" s="4"/>
      <c r="FG75" s="4"/>
      <c r="FH75" s="4"/>
      <c r="FI75" s="4"/>
    </row>
    <row r="76" spans="1:165" ht="12.75">
      <c r="A76" s="2"/>
      <c r="B76" s="3"/>
      <c r="C76" s="3"/>
      <c r="D76" s="3"/>
      <c r="E76" s="13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4"/>
      <c r="FE76" s="4"/>
      <c r="FF76" s="4"/>
      <c r="FG76" s="4"/>
      <c r="FH76" s="4"/>
      <c r="FI76" s="4"/>
    </row>
    <row r="77" spans="1:165" ht="12.75">
      <c r="A77" s="2"/>
      <c r="B77" s="3"/>
      <c r="C77" s="3"/>
      <c r="D77" s="3"/>
      <c r="E77" s="13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4"/>
      <c r="FE77" s="4"/>
      <c r="FF77" s="4"/>
      <c r="FG77" s="4"/>
      <c r="FH77" s="4"/>
      <c r="FI77" s="4"/>
    </row>
    <row r="78" spans="2:165" ht="12.75">
      <c r="B78" s="3"/>
      <c r="C78" s="3"/>
      <c r="D78" s="3"/>
      <c r="E78" s="13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4"/>
      <c r="FE78" s="4"/>
      <c r="FF78" s="4"/>
      <c r="FG78" s="4"/>
      <c r="FH78" s="4"/>
      <c r="FI78" s="4"/>
    </row>
    <row r="79" spans="2:165" ht="12.75">
      <c r="B79" s="6"/>
      <c r="C79" s="6"/>
      <c r="D79" s="6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4"/>
      <c r="FE79" s="4"/>
      <c r="FF79" s="4"/>
      <c r="FG79" s="4"/>
      <c r="FH79" s="4"/>
      <c r="FI79" s="4"/>
    </row>
    <row r="80" spans="2:165" ht="12.75">
      <c r="B80" s="6"/>
      <c r="C80" s="6"/>
      <c r="D80" s="6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4"/>
      <c r="FE80" s="4"/>
      <c r="FF80" s="4"/>
      <c r="FG80" s="4"/>
      <c r="FH80" s="4"/>
      <c r="FI80" s="4"/>
    </row>
    <row r="81" spans="2:165" ht="12.75">
      <c r="B81" s="6"/>
      <c r="C81" s="6"/>
      <c r="D81" s="6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4"/>
      <c r="FE81" s="4"/>
      <c r="FF81" s="4"/>
      <c r="FG81" s="4"/>
      <c r="FH81" s="4"/>
      <c r="FI81" s="4"/>
    </row>
    <row r="82" spans="2:165" ht="12.75">
      <c r="B82" s="6"/>
      <c r="C82" s="6"/>
      <c r="D82" s="6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4"/>
      <c r="FE82" s="4"/>
      <c r="FF82" s="4"/>
      <c r="FG82" s="4"/>
      <c r="FH82" s="4"/>
      <c r="FI82" s="4"/>
    </row>
    <row r="83" spans="2:165" ht="12.7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4"/>
      <c r="FE83" s="4"/>
      <c r="FF83" s="4"/>
      <c r="FG83" s="4"/>
      <c r="FH83" s="4"/>
      <c r="FI83" s="4"/>
    </row>
    <row r="84" spans="2:165" ht="12.7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4"/>
      <c r="FE84" s="4"/>
      <c r="FF84" s="4"/>
      <c r="FG84" s="4"/>
      <c r="FH84" s="4"/>
      <c r="FI84" s="4"/>
    </row>
    <row r="85" spans="2:165" ht="12.7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4"/>
      <c r="FE85" s="4"/>
      <c r="FF85" s="4"/>
      <c r="FG85" s="4"/>
      <c r="FH85" s="4"/>
      <c r="FI85" s="4"/>
    </row>
    <row r="86" spans="2:165" ht="12.7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4"/>
      <c r="FE86" s="4"/>
      <c r="FF86" s="4"/>
      <c r="FG86" s="4"/>
      <c r="FH86" s="4"/>
      <c r="FI86" s="4"/>
    </row>
    <row r="87" spans="2:165" ht="12.7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4"/>
      <c r="FE87" s="4"/>
      <c r="FF87" s="4"/>
      <c r="FG87" s="4"/>
      <c r="FH87" s="4"/>
      <c r="FI87" s="4"/>
    </row>
    <row r="88" spans="2:165" ht="12.7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4"/>
      <c r="FE88" s="4"/>
      <c r="FF88" s="4"/>
      <c r="FG88" s="4"/>
      <c r="FH88" s="4"/>
      <c r="FI88" s="4"/>
    </row>
    <row r="89" spans="2:165" ht="12.7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4"/>
      <c r="FE89" s="4"/>
      <c r="FF89" s="4"/>
      <c r="FG89" s="4"/>
      <c r="FH89" s="4"/>
      <c r="FI89" s="4"/>
    </row>
    <row r="90" spans="2:165" ht="12.7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4"/>
      <c r="FE90" s="4"/>
      <c r="FF90" s="4"/>
      <c r="FG90" s="4"/>
      <c r="FH90" s="4"/>
      <c r="FI90" s="4"/>
    </row>
    <row r="91" spans="2:165" ht="12.7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4"/>
      <c r="FE91" s="4"/>
      <c r="FF91" s="4"/>
      <c r="FG91" s="4"/>
      <c r="FH91" s="4"/>
      <c r="FI91" s="4"/>
    </row>
    <row r="92" spans="2:165" ht="12.7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4"/>
      <c r="FE92" s="4"/>
      <c r="FF92" s="4"/>
      <c r="FG92" s="4"/>
      <c r="FH92" s="4"/>
      <c r="FI92" s="4"/>
    </row>
    <row r="93" spans="2:165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4"/>
      <c r="FE93" s="4"/>
      <c r="FF93" s="4"/>
      <c r="FG93" s="4"/>
      <c r="FH93" s="4"/>
      <c r="FI93" s="4"/>
    </row>
    <row r="94" spans="2:165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4"/>
      <c r="FE94" s="4"/>
      <c r="FF94" s="4"/>
      <c r="FG94" s="4"/>
      <c r="FH94" s="4"/>
      <c r="FI94" s="4"/>
    </row>
    <row r="95" spans="2:165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4"/>
      <c r="FE95" s="4"/>
      <c r="FF95" s="4"/>
      <c r="FG95" s="4"/>
      <c r="FH95" s="4"/>
      <c r="FI95" s="4"/>
    </row>
    <row r="96" spans="2:165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4"/>
      <c r="FE96" s="4"/>
      <c r="FF96" s="4"/>
      <c r="FG96" s="4"/>
      <c r="FH96" s="4"/>
      <c r="FI96" s="4"/>
    </row>
    <row r="97" spans="2:165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4"/>
      <c r="FE97" s="4"/>
      <c r="FF97" s="4"/>
      <c r="FG97" s="4"/>
      <c r="FH97" s="4"/>
      <c r="FI97" s="4"/>
    </row>
    <row r="98" spans="2:165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4"/>
      <c r="FE98" s="4"/>
      <c r="FF98" s="4"/>
      <c r="FG98" s="4"/>
      <c r="FH98" s="4"/>
      <c r="FI98" s="4"/>
    </row>
    <row r="99" spans="2:165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4"/>
      <c r="FE99" s="4"/>
      <c r="FF99" s="4"/>
      <c r="FG99" s="4"/>
      <c r="FH99" s="4"/>
      <c r="FI99" s="4"/>
    </row>
    <row r="100" spans="2:165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4"/>
      <c r="FE100" s="4"/>
      <c r="FF100" s="4"/>
      <c r="FG100" s="4"/>
      <c r="FH100" s="4"/>
      <c r="FI100" s="4"/>
    </row>
    <row r="101" spans="2:165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4"/>
      <c r="FE101" s="4"/>
      <c r="FF101" s="4"/>
      <c r="FG101" s="4"/>
      <c r="FH101" s="4"/>
      <c r="FI101" s="4"/>
    </row>
    <row r="102" spans="2:165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4"/>
      <c r="FE102" s="4"/>
      <c r="FF102" s="4"/>
      <c r="FG102" s="4"/>
      <c r="FH102" s="4"/>
      <c r="FI102" s="4"/>
    </row>
    <row r="103" spans="2:165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4"/>
      <c r="FE103" s="4"/>
      <c r="FF103" s="4"/>
      <c r="FG103" s="4"/>
      <c r="FH103" s="4"/>
      <c r="FI103" s="4"/>
    </row>
    <row r="104" spans="2:165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4"/>
      <c r="FE104" s="4"/>
      <c r="FF104" s="4"/>
      <c r="FG104" s="4"/>
      <c r="FH104" s="4"/>
      <c r="FI104" s="4"/>
    </row>
    <row r="105" spans="2:165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4"/>
      <c r="FE105" s="4"/>
      <c r="FF105" s="4"/>
      <c r="FG105" s="4"/>
      <c r="FH105" s="4"/>
      <c r="FI105" s="4"/>
    </row>
    <row r="106" spans="2:165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4"/>
      <c r="FE106" s="4"/>
      <c r="FF106" s="4"/>
      <c r="FG106" s="4"/>
      <c r="FH106" s="4"/>
      <c r="FI106" s="4"/>
    </row>
    <row r="107" spans="2:165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4"/>
      <c r="FE107" s="4"/>
      <c r="FF107" s="4"/>
      <c r="FG107" s="4"/>
      <c r="FH107" s="4"/>
      <c r="FI107" s="4"/>
    </row>
    <row r="108" spans="2:165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4"/>
      <c r="FE108" s="4"/>
      <c r="FF108" s="4"/>
      <c r="FG108" s="4"/>
      <c r="FH108" s="4"/>
      <c r="FI108" s="4"/>
    </row>
    <row r="109" spans="2:165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4"/>
      <c r="FE109" s="4"/>
      <c r="FF109" s="4"/>
      <c r="FG109" s="4"/>
      <c r="FH109" s="4"/>
      <c r="FI109" s="4"/>
    </row>
    <row r="110" spans="2:165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4"/>
      <c r="FE110" s="4"/>
      <c r="FF110" s="4"/>
      <c r="FG110" s="4"/>
      <c r="FH110" s="4"/>
      <c r="FI110" s="4"/>
    </row>
    <row r="111" spans="2:165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4"/>
      <c r="FE111" s="4"/>
      <c r="FF111" s="4"/>
      <c r="FG111" s="4"/>
      <c r="FH111" s="4"/>
      <c r="FI111" s="4"/>
    </row>
    <row r="112" spans="2:165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4"/>
      <c r="FE112" s="4"/>
      <c r="FF112" s="4"/>
      <c r="FG112" s="4"/>
      <c r="FH112" s="4"/>
      <c r="FI112" s="4"/>
    </row>
    <row r="113" spans="2:165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4"/>
      <c r="FE113" s="4"/>
      <c r="FF113" s="4"/>
      <c r="FG113" s="4"/>
      <c r="FH113" s="4"/>
      <c r="FI113" s="4"/>
    </row>
    <row r="114" spans="2:165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4"/>
      <c r="FE114" s="4"/>
      <c r="FF114" s="4"/>
      <c r="FG114" s="4"/>
      <c r="FH114" s="4"/>
      <c r="FI114" s="4"/>
    </row>
    <row r="115" spans="2:165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4"/>
      <c r="FE115" s="4"/>
      <c r="FF115" s="4"/>
      <c r="FG115" s="4"/>
      <c r="FH115" s="4"/>
      <c r="FI115" s="4"/>
    </row>
    <row r="116" spans="2:165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4"/>
      <c r="FE116" s="4"/>
      <c r="FF116" s="4"/>
      <c r="FG116" s="4"/>
      <c r="FH116" s="4"/>
      <c r="FI116" s="4"/>
    </row>
    <row r="117" spans="2:165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4"/>
      <c r="FE117" s="4"/>
      <c r="FF117" s="4"/>
      <c r="FG117" s="4"/>
      <c r="FH117" s="4"/>
      <c r="FI117" s="4"/>
    </row>
    <row r="118" spans="2:165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4"/>
      <c r="FE118" s="4"/>
      <c r="FF118" s="4"/>
      <c r="FG118" s="4"/>
      <c r="FH118" s="4"/>
      <c r="FI118" s="4"/>
    </row>
    <row r="119" spans="2:165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4"/>
      <c r="FE119" s="4"/>
      <c r="FF119" s="4"/>
      <c r="FG119" s="4"/>
      <c r="FH119" s="4"/>
      <c r="FI119" s="4"/>
    </row>
    <row r="120" spans="2:165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4"/>
      <c r="FE120" s="4"/>
      <c r="FF120" s="4"/>
      <c r="FG120" s="4"/>
      <c r="FH120" s="4"/>
      <c r="FI120" s="4"/>
    </row>
    <row r="121" spans="2:165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4"/>
      <c r="FE121" s="4"/>
      <c r="FF121" s="4"/>
      <c r="FG121" s="4"/>
      <c r="FH121" s="4"/>
      <c r="FI121" s="4"/>
    </row>
    <row r="122" spans="2:165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4"/>
      <c r="FE122" s="4"/>
      <c r="FF122" s="4"/>
      <c r="FG122" s="4"/>
      <c r="FH122" s="4"/>
      <c r="FI122" s="4"/>
    </row>
    <row r="123" spans="2:165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4"/>
      <c r="FE123" s="4"/>
      <c r="FF123" s="4"/>
      <c r="FG123" s="4"/>
      <c r="FH123" s="4"/>
      <c r="FI123" s="4"/>
    </row>
    <row r="124" spans="2:165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4"/>
      <c r="FE124" s="4"/>
      <c r="FF124" s="4"/>
      <c r="FG124" s="4"/>
      <c r="FH124" s="4"/>
      <c r="FI124" s="4"/>
    </row>
    <row r="125" spans="2:165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4"/>
      <c r="FE125" s="4"/>
      <c r="FF125" s="4"/>
      <c r="FG125" s="4"/>
      <c r="FH125" s="4"/>
      <c r="FI125" s="4"/>
    </row>
    <row r="126" spans="2:165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4"/>
      <c r="FE126" s="4"/>
      <c r="FF126" s="4"/>
      <c r="FG126" s="4"/>
      <c r="FH126" s="4"/>
      <c r="FI126" s="4"/>
    </row>
    <row r="127" spans="2:165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4"/>
      <c r="FE127" s="4"/>
      <c r="FF127" s="4"/>
      <c r="FG127" s="4"/>
      <c r="FH127" s="4"/>
      <c r="FI127" s="4"/>
    </row>
    <row r="128" spans="2:165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4"/>
      <c r="FE128" s="4"/>
      <c r="FF128" s="4"/>
      <c r="FG128" s="4"/>
      <c r="FH128" s="4"/>
      <c r="FI128" s="4"/>
    </row>
    <row r="129" spans="2:165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4"/>
      <c r="FE129" s="4"/>
      <c r="FF129" s="4"/>
      <c r="FG129" s="4"/>
      <c r="FH129" s="4"/>
      <c r="FI129" s="4"/>
    </row>
    <row r="130" spans="2:165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4"/>
      <c r="FE130" s="4"/>
      <c r="FF130" s="4"/>
      <c r="FG130" s="4"/>
      <c r="FH130" s="4"/>
      <c r="FI130" s="4"/>
    </row>
    <row r="131" spans="2:165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4"/>
      <c r="FE131" s="4"/>
      <c r="FF131" s="4"/>
      <c r="FG131" s="4"/>
      <c r="FH131" s="4"/>
      <c r="FI131" s="4"/>
    </row>
    <row r="132" spans="2:165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4"/>
      <c r="FE132" s="4"/>
      <c r="FF132" s="4"/>
      <c r="FG132" s="4"/>
      <c r="FH132" s="4"/>
      <c r="FI132" s="4"/>
    </row>
    <row r="133" spans="2:165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4"/>
      <c r="FE133" s="4"/>
      <c r="FF133" s="4"/>
      <c r="FG133" s="4"/>
      <c r="FH133" s="4"/>
      <c r="FI133" s="4"/>
    </row>
    <row r="134" spans="2:165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4"/>
      <c r="FE134" s="4"/>
      <c r="FF134" s="4"/>
      <c r="FG134" s="4"/>
      <c r="FH134" s="4"/>
      <c r="FI134" s="4"/>
    </row>
    <row r="135" spans="2:165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4"/>
      <c r="FE135" s="4"/>
      <c r="FF135" s="4"/>
      <c r="FG135" s="4"/>
      <c r="FH135" s="4"/>
      <c r="FI135" s="4"/>
    </row>
    <row r="136" spans="2:165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4"/>
      <c r="FE136" s="4"/>
      <c r="FF136" s="4"/>
      <c r="FG136" s="4"/>
      <c r="FH136" s="4"/>
      <c r="FI136" s="4"/>
    </row>
    <row r="137" spans="2:165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4"/>
      <c r="FE137" s="4"/>
      <c r="FF137" s="4"/>
      <c r="FG137" s="4"/>
      <c r="FH137" s="4"/>
      <c r="FI137" s="4"/>
    </row>
    <row r="138" spans="2:165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4"/>
      <c r="FE138" s="4"/>
      <c r="FF138" s="4"/>
      <c r="FG138" s="4"/>
      <c r="FH138" s="4"/>
      <c r="FI138" s="4"/>
    </row>
    <row r="139" spans="2:165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4"/>
      <c r="FE139" s="4"/>
      <c r="FF139" s="4"/>
      <c r="FG139" s="4"/>
      <c r="FH139" s="4"/>
      <c r="FI139" s="4"/>
    </row>
    <row r="140" spans="2:165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4"/>
      <c r="FE140" s="4"/>
      <c r="FF140" s="4"/>
      <c r="FG140" s="4"/>
      <c r="FH140" s="4"/>
      <c r="FI140" s="4"/>
    </row>
    <row r="141" spans="2:165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4"/>
      <c r="FE141" s="4"/>
      <c r="FF141" s="4"/>
      <c r="FG141" s="4"/>
      <c r="FH141" s="4"/>
      <c r="FI141" s="4"/>
    </row>
    <row r="142" spans="2:165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4"/>
      <c r="FE142" s="4"/>
      <c r="FF142" s="4"/>
      <c r="FG142" s="4"/>
      <c r="FH142" s="4"/>
      <c r="FI142" s="4"/>
    </row>
    <row r="143" spans="2:165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4"/>
      <c r="FE143" s="4"/>
      <c r="FF143" s="4"/>
      <c r="FG143" s="4"/>
      <c r="FH143" s="4"/>
      <c r="FI143" s="4"/>
    </row>
    <row r="144" spans="2:165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4"/>
      <c r="FE144" s="4"/>
      <c r="FF144" s="4"/>
      <c r="FG144" s="4"/>
      <c r="FH144" s="4"/>
      <c r="FI144" s="4"/>
    </row>
    <row r="145" spans="2:165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4"/>
      <c r="FE145" s="4"/>
      <c r="FF145" s="4"/>
      <c r="FG145" s="4"/>
      <c r="FH145" s="4"/>
      <c r="FI145" s="4"/>
    </row>
    <row r="146" spans="2:165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4"/>
      <c r="FE146" s="4"/>
      <c r="FF146" s="4"/>
      <c r="FG146" s="4"/>
      <c r="FH146" s="4"/>
      <c r="FI146" s="4"/>
    </row>
    <row r="147" spans="2:165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4"/>
      <c r="FE147" s="4"/>
      <c r="FF147" s="4"/>
      <c r="FG147" s="4"/>
      <c r="FH147" s="4"/>
      <c r="FI147" s="4"/>
    </row>
    <row r="148" spans="2:165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4"/>
      <c r="FE148" s="4"/>
      <c r="FF148" s="4"/>
      <c r="FG148" s="4"/>
      <c r="FH148" s="4"/>
      <c r="FI148" s="4"/>
    </row>
    <row r="149" spans="2:165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4"/>
      <c r="FE149" s="4"/>
      <c r="FF149" s="4"/>
      <c r="FG149" s="4"/>
      <c r="FH149" s="4"/>
      <c r="FI149" s="4"/>
    </row>
    <row r="150" spans="2:165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4"/>
      <c r="FE150" s="4"/>
      <c r="FF150" s="4"/>
      <c r="FG150" s="4"/>
      <c r="FH150" s="4"/>
      <c r="FI150" s="4"/>
    </row>
    <row r="151" spans="2:165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4"/>
      <c r="FE151" s="4"/>
      <c r="FF151" s="4"/>
      <c r="FG151" s="4"/>
      <c r="FH151" s="4"/>
      <c r="FI151" s="4"/>
    </row>
    <row r="152" spans="2:165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4"/>
      <c r="FE152" s="4"/>
      <c r="FF152" s="4"/>
      <c r="FG152" s="4"/>
      <c r="FH152" s="4"/>
      <c r="FI152" s="4"/>
    </row>
    <row r="153" spans="2:165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4"/>
      <c r="FE153" s="4"/>
      <c r="FF153" s="4"/>
      <c r="FG153" s="4"/>
      <c r="FH153" s="4"/>
      <c r="FI153" s="4"/>
    </row>
    <row r="154" spans="2:165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4"/>
      <c r="FE154" s="4"/>
      <c r="FF154" s="4"/>
      <c r="FG154" s="4"/>
      <c r="FH154" s="4"/>
      <c r="FI154" s="4"/>
    </row>
    <row r="155" spans="2:165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4"/>
      <c r="FE155" s="4"/>
      <c r="FF155" s="4"/>
      <c r="FG155" s="4"/>
      <c r="FH155" s="4"/>
      <c r="FI155" s="4"/>
    </row>
    <row r="156" spans="2:165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4"/>
      <c r="FE156" s="4"/>
      <c r="FF156" s="4"/>
      <c r="FG156" s="4"/>
      <c r="FH156" s="4"/>
      <c r="FI156" s="4"/>
    </row>
    <row r="157" spans="2:165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4"/>
      <c r="FE157" s="4"/>
      <c r="FF157" s="4"/>
      <c r="FG157" s="4"/>
      <c r="FH157" s="4"/>
      <c r="FI157" s="4"/>
    </row>
    <row r="158" spans="2:165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4"/>
      <c r="FE158" s="4"/>
      <c r="FF158" s="4"/>
      <c r="FG158" s="4"/>
      <c r="FH158" s="4"/>
      <c r="FI158" s="4"/>
    </row>
    <row r="159" spans="2:165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4"/>
      <c r="FE159" s="4"/>
      <c r="FF159" s="4"/>
      <c r="FG159" s="4"/>
      <c r="FH159" s="4"/>
      <c r="FI159" s="4"/>
    </row>
    <row r="160" spans="2:165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4"/>
      <c r="FE160" s="4"/>
      <c r="FF160" s="4"/>
      <c r="FG160" s="4"/>
      <c r="FH160" s="4"/>
      <c r="FI160" s="4"/>
    </row>
    <row r="161" spans="2:165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4"/>
      <c r="FE161" s="4"/>
      <c r="FF161" s="4"/>
      <c r="FG161" s="4"/>
      <c r="FH161" s="4"/>
      <c r="FI161" s="4"/>
    </row>
    <row r="162" spans="2:165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4"/>
      <c r="FE162" s="4"/>
      <c r="FF162" s="4"/>
      <c r="FG162" s="4"/>
      <c r="FH162" s="4"/>
      <c r="FI162" s="4"/>
    </row>
    <row r="163" spans="2:165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4"/>
      <c r="FE163" s="4"/>
      <c r="FF163" s="4"/>
      <c r="FG163" s="4"/>
      <c r="FH163" s="4"/>
      <c r="FI163" s="4"/>
    </row>
    <row r="164" spans="2:165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4"/>
      <c r="FE164" s="4"/>
      <c r="FF164" s="4"/>
      <c r="FG164" s="4"/>
      <c r="FH164" s="4"/>
      <c r="FI164" s="4"/>
    </row>
    <row r="165" spans="2:165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4"/>
      <c r="FE165" s="4"/>
      <c r="FF165" s="4"/>
      <c r="FG165" s="4"/>
      <c r="FH165" s="4"/>
      <c r="FI165" s="4"/>
    </row>
    <row r="166" spans="2:165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4"/>
      <c r="FE166" s="4"/>
      <c r="FF166" s="4"/>
      <c r="FG166" s="4"/>
      <c r="FH166" s="4"/>
      <c r="FI166" s="4"/>
    </row>
    <row r="167" spans="2:165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4"/>
      <c r="FE167" s="4"/>
      <c r="FF167" s="4"/>
      <c r="FG167" s="4"/>
      <c r="FH167" s="4"/>
      <c r="FI167" s="4"/>
    </row>
    <row r="168" spans="2:165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4"/>
      <c r="FE168" s="4"/>
      <c r="FF168" s="4"/>
      <c r="FG168" s="4"/>
      <c r="FH168" s="4"/>
      <c r="FI168" s="4"/>
    </row>
    <row r="169" spans="2:165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4"/>
      <c r="FE169" s="4"/>
      <c r="FF169" s="4"/>
      <c r="FG169" s="4"/>
      <c r="FH169" s="4"/>
      <c r="FI169" s="4"/>
    </row>
    <row r="170" spans="2:165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4"/>
      <c r="FE170" s="4"/>
      <c r="FF170" s="4"/>
      <c r="FG170" s="4"/>
      <c r="FH170" s="4"/>
      <c r="FI170" s="4"/>
    </row>
    <row r="171" spans="2:165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4"/>
      <c r="FE171" s="4"/>
      <c r="FF171" s="4"/>
      <c r="FG171" s="4"/>
      <c r="FH171" s="4"/>
      <c r="FI171" s="4"/>
    </row>
    <row r="172" spans="2:165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4"/>
      <c r="FE172" s="4"/>
      <c r="FF172" s="4"/>
      <c r="FG172" s="4"/>
      <c r="FH172" s="4"/>
      <c r="FI172" s="4"/>
    </row>
    <row r="173" spans="2:165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4"/>
      <c r="FE173" s="4"/>
      <c r="FF173" s="4"/>
      <c r="FG173" s="4"/>
      <c r="FH173" s="4"/>
      <c r="FI173" s="4"/>
    </row>
    <row r="174" spans="2:165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4"/>
      <c r="FE174" s="4"/>
      <c r="FF174" s="4"/>
      <c r="FG174" s="4"/>
      <c r="FH174" s="4"/>
      <c r="FI174" s="4"/>
    </row>
    <row r="175" spans="2:165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4"/>
      <c r="FE175" s="4"/>
      <c r="FF175" s="4"/>
      <c r="FG175" s="4"/>
      <c r="FH175" s="4"/>
      <c r="FI175" s="4"/>
    </row>
    <row r="176" spans="2:165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4"/>
      <c r="FE176" s="4"/>
      <c r="FF176" s="4"/>
      <c r="FG176" s="4"/>
      <c r="FH176" s="4"/>
      <c r="FI176" s="4"/>
    </row>
    <row r="177" spans="2:165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4"/>
      <c r="FE177" s="4"/>
      <c r="FF177" s="4"/>
      <c r="FG177" s="4"/>
      <c r="FH177" s="4"/>
      <c r="FI177" s="4"/>
    </row>
    <row r="178" spans="2:165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4"/>
      <c r="FE178" s="4"/>
      <c r="FF178" s="4"/>
      <c r="FG178" s="4"/>
      <c r="FH178" s="4"/>
      <c r="FI178" s="4"/>
    </row>
    <row r="179" spans="2:165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4"/>
      <c r="FE179" s="4"/>
      <c r="FF179" s="4"/>
      <c r="FG179" s="4"/>
      <c r="FH179" s="4"/>
      <c r="FI179" s="4"/>
    </row>
    <row r="180" spans="2:165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4"/>
      <c r="FE180" s="4"/>
      <c r="FF180" s="4"/>
      <c r="FG180" s="4"/>
      <c r="FH180" s="4"/>
      <c r="FI180" s="4"/>
    </row>
    <row r="181" spans="2:165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4"/>
      <c r="FE181" s="4"/>
      <c r="FF181" s="4"/>
      <c r="FG181" s="4"/>
      <c r="FH181" s="4"/>
      <c r="FI181" s="4"/>
    </row>
    <row r="182" spans="2:165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4"/>
      <c r="FE182" s="4"/>
      <c r="FF182" s="4"/>
      <c r="FG182" s="4"/>
      <c r="FH182" s="4"/>
      <c r="FI182" s="4"/>
    </row>
    <row r="183" spans="2:165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4"/>
      <c r="FE183" s="4"/>
      <c r="FF183" s="4"/>
      <c r="FG183" s="4"/>
      <c r="FH183" s="4"/>
      <c r="FI183" s="4"/>
    </row>
    <row r="184" spans="2:165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4"/>
      <c r="FE184" s="4"/>
      <c r="FF184" s="4"/>
      <c r="FG184" s="4"/>
      <c r="FH184" s="4"/>
      <c r="FI184" s="4"/>
    </row>
    <row r="185" spans="2:165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4"/>
      <c r="FE185" s="4"/>
      <c r="FF185" s="4"/>
      <c r="FG185" s="4"/>
      <c r="FH185" s="4"/>
      <c r="FI185" s="4"/>
    </row>
    <row r="186" spans="2:165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4"/>
      <c r="FE186" s="4"/>
      <c r="FF186" s="4"/>
      <c r="FG186" s="4"/>
      <c r="FH186" s="4"/>
      <c r="FI186" s="4"/>
    </row>
    <row r="187" spans="2:165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4"/>
      <c r="FE187" s="4"/>
      <c r="FF187" s="4"/>
      <c r="FG187" s="4"/>
      <c r="FH187" s="4"/>
      <c r="FI187" s="4"/>
    </row>
    <row r="188" spans="2:165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4"/>
      <c r="FE188" s="4"/>
      <c r="FF188" s="4"/>
      <c r="FG188" s="4"/>
      <c r="FH188" s="4"/>
      <c r="FI188" s="4"/>
    </row>
    <row r="189" spans="2:165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4"/>
      <c r="FE189" s="4"/>
      <c r="FF189" s="4"/>
      <c r="FG189" s="4"/>
      <c r="FH189" s="4"/>
      <c r="FI189" s="4"/>
    </row>
    <row r="190" spans="2:165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4"/>
      <c r="FE190" s="4"/>
      <c r="FF190" s="4"/>
      <c r="FG190" s="4"/>
      <c r="FH190" s="4"/>
      <c r="FI190" s="4"/>
    </row>
    <row r="191" spans="2:165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4"/>
      <c r="FE191" s="4"/>
      <c r="FF191" s="4"/>
      <c r="FG191" s="4"/>
      <c r="FH191" s="4"/>
      <c r="FI191" s="4"/>
    </row>
    <row r="192" spans="2:165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4"/>
      <c r="FE192" s="4"/>
      <c r="FF192" s="4"/>
      <c r="FG192" s="4"/>
      <c r="FH192" s="4"/>
      <c r="FI192" s="4"/>
    </row>
    <row r="193" spans="2:165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4"/>
      <c r="FE193" s="4"/>
      <c r="FF193" s="4"/>
      <c r="FG193" s="4"/>
      <c r="FH193" s="4"/>
      <c r="FI193" s="4"/>
    </row>
    <row r="194" spans="2:165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4"/>
      <c r="FE194" s="4"/>
      <c r="FF194" s="4"/>
      <c r="FG194" s="4"/>
      <c r="FH194" s="4"/>
      <c r="FI194" s="4"/>
    </row>
    <row r="195" spans="2:165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4"/>
      <c r="FE195" s="4"/>
      <c r="FF195" s="4"/>
      <c r="FG195" s="4"/>
      <c r="FH195" s="4"/>
      <c r="FI195" s="4"/>
    </row>
    <row r="196" spans="2:165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4"/>
      <c r="FE196" s="4"/>
      <c r="FF196" s="4"/>
      <c r="FG196" s="4"/>
      <c r="FH196" s="4"/>
      <c r="FI196" s="4"/>
    </row>
    <row r="197" spans="2:165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4"/>
      <c r="FE197" s="4"/>
      <c r="FF197" s="4"/>
      <c r="FG197" s="4"/>
      <c r="FH197" s="4"/>
      <c r="FI197" s="4"/>
    </row>
    <row r="198" spans="2:165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4"/>
      <c r="FE198" s="4"/>
      <c r="FF198" s="4"/>
      <c r="FG198" s="4"/>
      <c r="FH198" s="4"/>
      <c r="FI198" s="4"/>
    </row>
    <row r="199" spans="2:165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4"/>
      <c r="FE199" s="4"/>
      <c r="FF199" s="4"/>
      <c r="FG199" s="4"/>
      <c r="FH199" s="4"/>
      <c r="FI199" s="4"/>
    </row>
    <row r="200" spans="2:165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4"/>
      <c r="FE200" s="4"/>
      <c r="FF200" s="4"/>
      <c r="FG200" s="4"/>
      <c r="FH200" s="4"/>
      <c r="FI200" s="4"/>
    </row>
    <row r="201" spans="2:165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4"/>
      <c r="FE201" s="4"/>
      <c r="FF201" s="4"/>
      <c r="FG201" s="4"/>
      <c r="FH201" s="4"/>
      <c r="FI201" s="4"/>
    </row>
    <row r="202" spans="2:165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4"/>
      <c r="FE202" s="4"/>
      <c r="FF202" s="4"/>
      <c r="FG202" s="4"/>
      <c r="FH202" s="4"/>
      <c r="FI202" s="4"/>
    </row>
    <row r="203" spans="2:165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4"/>
      <c r="FE203" s="4"/>
      <c r="FF203" s="4"/>
      <c r="FG203" s="4"/>
      <c r="FH203" s="4"/>
      <c r="FI203" s="4"/>
    </row>
    <row r="204" spans="2:165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4"/>
      <c r="FE204" s="4"/>
      <c r="FF204" s="4"/>
      <c r="FG204" s="4"/>
      <c r="FH204" s="4"/>
      <c r="FI204" s="4"/>
    </row>
    <row r="205" spans="2:165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4"/>
      <c r="FE205" s="4"/>
      <c r="FF205" s="4"/>
      <c r="FG205" s="4"/>
      <c r="FH205" s="4"/>
      <c r="FI205" s="4"/>
    </row>
    <row r="206" spans="2:165" ht="12.7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4"/>
      <c r="FE206" s="4"/>
      <c r="FF206" s="4"/>
      <c r="FG206" s="4"/>
      <c r="FH206" s="4"/>
      <c r="FI206" s="4"/>
    </row>
    <row r="207" spans="2:165" ht="12.7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4"/>
      <c r="FE207" s="4"/>
      <c r="FF207" s="4"/>
      <c r="FG207" s="4"/>
      <c r="FH207" s="4"/>
      <c r="FI207" s="4"/>
    </row>
    <row r="208" spans="2:165" ht="12.7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4"/>
      <c r="FE208" s="4"/>
      <c r="FF208" s="4"/>
      <c r="FG208" s="4"/>
      <c r="FH208" s="4"/>
      <c r="FI208" s="4"/>
    </row>
    <row r="209" spans="2:165" ht="12.7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4"/>
      <c r="FE209" s="4"/>
      <c r="FF209" s="4"/>
      <c r="FG209" s="4"/>
      <c r="FH209" s="4"/>
      <c r="FI209" s="4"/>
    </row>
    <row r="210" spans="2:165" ht="12.7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4"/>
      <c r="FE210" s="4"/>
      <c r="FF210" s="4"/>
      <c r="FG210" s="4"/>
      <c r="FH210" s="4"/>
      <c r="FI210" s="4"/>
    </row>
    <row r="211" spans="2:165" ht="12.7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4"/>
      <c r="FE211" s="4"/>
      <c r="FF211" s="4"/>
      <c r="FG211" s="4"/>
      <c r="FH211" s="4"/>
      <c r="FI211" s="4"/>
    </row>
    <row r="212" spans="2:165" ht="12.7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4"/>
      <c r="FE212" s="4"/>
      <c r="FF212" s="4"/>
      <c r="FG212" s="4"/>
      <c r="FH212" s="4"/>
      <c r="FI212" s="4"/>
    </row>
    <row r="213" spans="2:165" ht="12.7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4"/>
      <c r="FE213" s="4"/>
      <c r="FF213" s="4"/>
      <c r="FG213" s="4"/>
      <c r="FH213" s="4"/>
      <c r="FI213" s="4"/>
    </row>
    <row r="214" spans="2:165" ht="12.7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4"/>
      <c r="FE214" s="4"/>
      <c r="FF214" s="4"/>
      <c r="FG214" s="4"/>
      <c r="FH214" s="4"/>
      <c r="FI214" s="4"/>
    </row>
    <row r="215" spans="2:165" ht="12.7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4"/>
      <c r="FE215" s="4"/>
      <c r="FF215" s="4"/>
      <c r="FG215" s="4"/>
      <c r="FH215" s="4"/>
      <c r="FI215" s="4"/>
    </row>
    <row r="216" spans="2:165" ht="12.7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4"/>
      <c r="FE216" s="4"/>
      <c r="FF216" s="4"/>
      <c r="FG216" s="4"/>
      <c r="FH216" s="4"/>
      <c r="FI216" s="4"/>
    </row>
    <row r="217" spans="2:165" ht="12.7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4"/>
      <c r="FE217" s="4"/>
      <c r="FF217" s="4"/>
      <c r="FG217" s="4"/>
      <c r="FH217" s="4"/>
      <c r="FI217" s="4"/>
    </row>
    <row r="218" spans="2:165" ht="12.7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4"/>
      <c r="FE218" s="4"/>
      <c r="FF218" s="4"/>
      <c r="FG218" s="4"/>
      <c r="FH218" s="4"/>
      <c r="FI218" s="4"/>
    </row>
    <row r="219" spans="2:165" ht="12.7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4"/>
      <c r="FE219" s="4"/>
      <c r="FF219" s="4"/>
      <c r="FG219" s="4"/>
      <c r="FH219" s="4"/>
      <c r="FI219" s="4"/>
    </row>
    <row r="220" spans="2:165" ht="12.7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4"/>
      <c r="FE220" s="4"/>
      <c r="FF220" s="4"/>
      <c r="FG220" s="4"/>
      <c r="FH220" s="4"/>
      <c r="FI220" s="4"/>
    </row>
    <row r="221" spans="2:165" ht="12.7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4"/>
      <c r="FE221" s="4"/>
      <c r="FF221" s="4"/>
      <c r="FG221" s="4"/>
      <c r="FH221" s="4"/>
      <c r="FI221" s="4"/>
    </row>
    <row r="222" spans="2:165" ht="12.7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4"/>
      <c r="FE222" s="4"/>
      <c r="FF222" s="4"/>
      <c r="FG222" s="4"/>
      <c r="FH222" s="4"/>
      <c r="FI222" s="4"/>
    </row>
    <row r="223" spans="2:165" ht="12.7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4"/>
      <c r="FE223" s="4"/>
      <c r="FF223" s="4"/>
      <c r="FG223" s="4"/>
      <c r="FH223" s="4"/>
      <c r="FI223" s="4"/>
    </row>
    <row r="224" spans="2:165" ht="12.7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4"/>
      <c r="FE224" s="4"/>
      <c r="FF224" s="4"/>
      <c r="FG224" s="4"/>
      <c r="FH224" s="4"/>
      <c r="FI224" s="4"/>
    </row>
    <row r="225" spans="2:165" ht="12.7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4"/>
      <c r="FE225" s="4"/>
      <c r="FF225" s="4"/>
      <c r="FG225" s="4"/>
      <c r="FH225" s="4"/>
      <c r="FI225" s="4"/>
    </row>
    <row r="226" spans="2:165" ht="12.7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4"/>
      <c r="FE226" s="4"/>
      <c r="FF226" s="4"/>
      <c r="FG226" s="4"/>
      <c r="FH226" s="4"/>
      <c r="FI226" s="4"/>
    </row>
    <row r="227" spans="2:165" ht="12.7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4"/>
      <c r="FE227" s="4"/>
      <c r="FF227" s="4"/>
      <c r="FG227" s="4"/>
      <c r="FH227" s="4"/>
      <c r="FI227" s="4"/>
    </row>
    <row r="228" spans="2:165" ht="12.7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4"/>
      <c r="FE228" s="4"/>
      <c r="FF228" s="4"/>
      <c r="FG228" s="4"/>
      <c r="FH228" s="4"/>
      <c r="FI228" s="4"/>
    </row>
    <row r="229" spans="2:165" ht="12.7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4"/>
      <c r="FE229" s="4"/>
      <c r="FF229" s="4"/>
      <c r="FG229" s="4"/>
      <c r="FH229" s="4"/>
      <c r="FI229" s="4"/>
    </row>
    <row r="230" spans="2:165" ht="12.7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4"/>
      <c r="FE230" s="4"/>
      <c r="FF230" s="4"/>
      <c r="FG230" s="4"/>
      <c r="FH230" s="4"/>
      <c r="FI230" s="4"/>
    </row>
    <row r="231" spans="2:165" ht="12.7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4"/>
      <c r="FE231" s="4"/>
      <c r="FF231" s="4"/>
      <c r="FG231" s="4"/>
      <c r="FH231" s="4"/>
      <c r="FI231" s="4"/>
    </row>
    <row r="232" spans="2:165" ht="12.7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4"/>
      <c r="FE232" s="4"/>
      <c r="FF232" s="4"/>
      <c r="FG232" s="4"/>
      <c r="FH232" s="4"/>
      <c r="FI232" s="4"/>
    </row>
    <row r="233" spans="2:165" ht="12.7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4"/>
      <c r="FE233" s="4"/>
      <c r="FF233" s="4"/>
      <c r="FG233" s="4"/>
      <c r="FH233" s="4"/>
      <c r="FI233" s="4"/>
    </row>
    <row r="234" spans="2:165" ht="12.7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4"/>
      <c r="FE234" s="4"/>
      <c r="FF234" s="4"/>
      <c r="FG234" s="4"/>
      <c r="FH234" s="4"/>
      <c r="FI234" s="4"/>
    </row>
    <row r="235" spans="2:165" ht="12.7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4"/>
      <c r="FE235" s="4"/>
      <c r="FF235" s="4"/>
      <c r="FG235" s="4"/>
      <c r="FH235" s="4"/>
      <c r="FI235" s="4"/>
    </row>
    <row r="236" spans="2:165" ht="12.7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4"/>
      <c r="FE236" s="4"/>
      <c r="FF236" s="4"/>
      <c r="FG236" s="4"/>
      <c r="FH236" s="4"/>
      <c r="FI236" s="4"/>
    </row>
    <row r="237" spans="2:165" ht="12.7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4"/>
      <c r="FE237" s="4"/>
      <c r="FF237" s="4"/>
      <c r="FG237" s="4"/>
      <c r="FH237" s="4"/>
      <c r="FI237" s="4"/>
    </row>
    <row r="238" spans="2:165" ht="12.7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4"/>
      <c r="FE238" s="4"/>
      <c r="FF238" s="4"/>
      <c r="FG238" s="4"/>
      <c r="FH238" s="4"/>
      <c r="FI238" s="4"/>
    </row>
    <row r="239" spans="2:165" ht="12.7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4"/>
      <c r="FE239" s="4"/>
      <c r="FF239" s="4"/>
      <c r="FG239" s="4"/>
      <c r="FH239" s="4"/>
      <c r="FI239" s="4"/>
    </row>
    <row r="240" spans="2:165" ht="12.7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4"/>
      <c r="FE240" s="4"/>
      <c r="FF240" s="4"/>
      <c r="FG240" s="4"/>
      <c r="FH240" s="4"/>
      <c r="FI240" s="4"/>
    </row>
    <row r="241" spans="2:165" ht="12.7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4"/>
      <c r="FE241" s="4"/>
      <c r="FF241" s="4"/>
      <c r="FG241" s="4"/>
      <c r="FH241" s="4"/>
      <c r="FI241" s="4"/>
    </row>
    <row r="242" spans="2:165" ht="12.7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4"/>
      <c r="FE242" s="4"/>
      <c r="FF242" s="4"/>
      <c r="FG242" s="4"/>
      <c r="FH242" s="4"/>
      <c r="FI242" s="4"/>
    </row>
    <row r="243" spans="2:165" ht="12.7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4"/>
      <c r="FE243" s="4"/>
      <c r="FF243" s="4"/>
      <c r="FG243" s="4"/>
      <c r="FH243" s="4"/>
      <c r="FI243" s="4"/>
    </row>
    <row r="244" spans="2:165" ht="12.7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4"/>
      <c r="FE244" s="4"/>
      <c r="FF244" s="4"/>
      <c r="FG244" s="4"/>
      <c r="FH244" s="4"/>
      <c r="FI244" s="4"/>
    </row>
    <row r="245" spans="2:165" ht="12.7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4"/>
      <c r="FE245" s="4"/>
      <c r="FF245" s="4"/>
      <c r="FG245" s="4"/>
      <c r="FH245" s="4"/>
      <c r="FI245" s="4"/>
    </row>
    <row r="246" spans="2:165" ht="12.7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4"/>
      <c r="FE246" s="4"/>
      <c r="FF246" s="4"/>
      <c r="FG246" s="4"/>
      <c r="FH246" s="4"/>
      <c r="FI246" s="4"/>
    </row>
    <row r="247" spans="2:165" ht="12.7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4"/>
      <c r="FE247" s="4"/>
      <c r="FF247" s="4"/>
      <c r="FG247" s="4"/>
      <c r="FH247" s="4"/>
      <c r="FI247" s="4"/>
    </row>
    <row r="248" spans="2:165" ht="12.7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4"/>
      <c r="FE248" s="4"/>
      <c r="FF248" s="4"/>
      <c r="FG248" s="4"/>
      <c r="FH248" s="4"/>
      <c r="FI248" s="4"/>
    </row>
    <row r="249" spans="2:165" ht="12.7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4"/>
      <c r="FE249" s="4"/>
      <c r="FF249" s="4"/>
      <c r="FG249" s="4"/>
      <c r="FH249" s="4"/>
      <c r="FI249" s="4"/>
    </row>
    <row r="250" spans="2:165" ht="12.7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4"/>
      <c r="FE250" s="4"/>
      <c r="FF250" s="4"/>
      <c r="FG250" s="4"/>
      <c r="FH250" s="4"/>
      <c r="FI250" s="4"/>
    </row>
    <row r="251" spans="2:165" ht="12.7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4"/>
      <c r="FE251" s="4"/>
      <c r="FF251" s="4"/>
      <c r="FG251" s="4"/>
      <c r="FH251" s="4"/>
      <c r="FI251" s="4"/>
    </row>
    <row r="252" spans="2:165" ht="12.7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4"/>
      <c r="FE252" s="4"/>
      <c r="FF252" s="4"/>
      <c r="FG252" s="4"/>
      <c r="FH252" s="4"/>
      <c r="FI252" s="4"/>
    </row>
    <row r="253" spans="2:165" ht="12.7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4"/>
      <c r="FE253" s="4"/>
      <c r="FF253" s="4"/>
      <c r="FG253" s="4"/>
      <c r="FH253" s="4"/>
      <c r="FI253" s="4"/>
    </row>
    <row r="254" spans="2:165" ht="12.7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4"/>
      <c r="FE254" s="4"/>
      <c r="FF254" s="4"/>
      <c r="FG254" s="4"/>
      <c r="FH254" s="4"/>
      <c r="FI254" s="4"/>
    </row>
    <row r="255" spans="2:165" ht="12.7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4"/>
      <c r="FE255" s="4"/>
      <c r="FF255" s="4"/>
      <c r="FG255" s="4"/>
      <c r="FH255" s="4"/>
      <c r="FI255" s="4"/>
    </row>
    <row r="256" spans="2:165" ht="12.7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4"/>
      <c r="FE256" s="4"/>
      <c r="FF256" s="4"/>
      <c r="FG256" s="4"/>
      <c r="FH256" s="4"/>
      <c r="FI256" s="4"/>
    </row>
    <row r="257" spans="2:165" ht="12.7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4"/>
      <c r="FE257" s="4"/>
      <c r="FF257" s="4"/>
      <c r="FG257" s="4"/>
      <c r="FH257" s="4"/>
      <c r="FI257" s="4"/>
    </row>
    <row r="258" spans="2:165" ht="12.7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4"/>
      <c r="FE258" s="4"/>
      <c r="FF258" s="4"/>
      <c r="FG258" s="4"/>
      <c r="FH258" s="4"/>
      <c r="FI258" s="4"/>
    </row>
    <row r="259" spans="2:165" ht="12.7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4"/>
      <c r="FE259" s="4"/>
      <c r="FF259" s="4"/>
      <c r="FG259" s="4"/>
      <c r="FH259" s="4"/>
      <c r="FI259" s="4"/>
    </row>
    <row r="260" spans="2:165" ht="12.7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4"/>
      <c r="FE260" s="4"/>
      <c r="FF260" s="4"/>
      <c r="FG260" s="4"/>
      <c r="FH260" s="4"/>
      <c r="FI260" s="4"/>
    </row>
    <row r="261" spans="2:165" ht="12.7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4"/>
      <c r="FE261" s="4"/>
      <c r="FF261" s="4"/>
      <c r="FG261" s="4"/>
      <c r="FH261" s="4"/>
      <c r="FI261" s="4"/>
    </row>
    <row r="262" spans="2:165" ht="12.7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4"/>
      <c r="FE262" s="4"/>
      <c r="FF262" s="4"/>
      <c r="FG262" s="4"/>
      <c r="FH262" s="4"/>
      <c r="FI262" s="4"/>
    </row>
    <row r="263" spans="2:165" ht="12.7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4"/>
      <c r="FE263" s="4"/>
      <c r="FF263" s="4"/>
      <c r="FG263" s="4"/>
      <c r="FH263" s="4"/>
      <c r="FI263" s="4"/>
    </row>
    <row r="264" spans="2:165" ht="12.7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4"/>
      <c r="FE264" s="4"/>
      <c r="FF264" s="4"/>
      <c r="FG264" s="4"/>
      <c r="FH264" s="4"/>
      <c r="FI264" s="4"/>
    </row>
    <row r="265" spans="2:165" ht="12.7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4"/>
      <c r="FE265" s="4"/>
      <c r="FF265" s="4"/>
      <c r="FG265" s="4"/>
      <c r="FH265" s="4"/>
      <c r="FI265" s="4"/>
    </row>
    <row r="266" spans="2:165" ht="12.7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4"/>
      <c r="FE266" s="4"/>
      <c r="FF266" s="4"/>
      <c r="FG266" s="4"/>
      <c r="FH266" s="4"/>
      <c r="FI266" s="4"/>
    </row>
    <row r="267" spans="2:165" ht="12.7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4"/>
      <c r="FE267" s="4"/>
      <c r="FF267" s="4"/>
      <c r="FG267" s="4"/>
      <c r="FH267" s="4"/>
      <c r="FI267" s="4"/>
    </row>
    <row r="268" spans="2:165" ht="12.7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4"/>
      <c r="FE268" s="4"/>
      <c r="FF268" s="4"/>
      <c r="FG268" s="4"/>
      <c r="FH268" s="4"/>
      <c r="FI268" s="4"/>
    </row>
    <row r="269" spans="2:165" ht="12.7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4"/>
      <c r="FE269" s="4"/>
      <c r="FF269" s="4"/>
      <c r="FG269" s="4"/>
      <c r="FH269" s="4"/>
      <c r="FI269" s="4"/>
    </row>
    <row r="270" spans="2:165" ht="12.7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4"/>
      <c r="FE270" s="4"/>
      <c r="FF270" s="4"/>
      <c r="FG270" s="4"/>
      <c r="FH270" s="4"/>
      <c r="FI270" s="4"/>
    </row>
    <row r="271" spans="2:165" ht="12.7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4"/>
      <c r="FE271" s="4"/>
      <c r="FF271" s="4"/>
      <c r="FG271" s="4"/>
      <c r="FH271" s="4"/>
      <c r="FI271" s="4"/>
    </row>
    <row r="272" spans="2:165" ht="12.7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4"/>
      <c r="FE272" s="4"/>
      <c r="FF272" s="4"/>
      <c r="FG272" s="4"/>
      <c r="FH272" s="4"/>
      <c r="FI272" s="4"/>
    </row>
    <row r="273" spans="2:165" ht="12.7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4"/>
      <c r="FE273" s="4"/>
      <c r="FF273" s="4"/>
      <c r="FG273" s="4"/>
      <c r="FH273" s="4"/>
      <c r="FI273" s="4"/>
    </row>
    <row r="274" spans="2:165" ht="12.7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4"/>
      <c r="FE274" s="4"/>
      <c r="FF274" s="4"/>
      <c r="FG274" s="4"/>
      <c r="FH274" s="4"/>
      <c r="FI274" s="4"/>
    </row>
    <row r="275" spans="2:165" ht="12.7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4"/>
      <c r="FE275" s="4"/>
      <c r="FF275" s="4"/>
      <c r="FG275" s="4"/>
      <c r="FH275" s="4"/>
      <c r="FI275" s="4"/>
    </row>
    <row r="276" spans="2:165" ht="12.7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4"/>
      <c r="FE276" s="4"/>
      <c r="FF276" s="4"/>
      <c r="FG276" s="4"/>
      <c r="FH276" s="4"/>
      <c r="FI276" s="4"/>
    </row>
    <row r="277" spans="2:165" ht="12.7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4"/>
      <c r="FE277" s="4"/>
      <c r="FF277" s="4"/>
      <c r="FG277" s="4"/>
      <c r="FH277" s="4"/>
      <c r="FI277" s="4"/>
    </row>
    <row r="278" spans="2:165" ht="12.7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4"/>
      <c r="FE278" s="4"/>
      <c r="FF278" s="4"/>
      <c r="FG278" s="4"/>
      <c r="FH278" s="4"/>
      <c r="FI278" s="4"/>
    </row>
    <row r="279" spans="2:165" ht="12.7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4"/>
      <c r="FE279" s="4"/>
      <c r="FF279" s="4"/>
      <c r="FG279" s="4"/>
      <c r="FH279" s="4"/>
      <c r="FI279" s="4"/>
    </row>
    <row r="280" spans="2:165" ht="12.7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4"/>
      <c r="FE280" s="4"/>
      <c r="FF280" s="4"/>
      <c r="FG280" s="4"/>
      <c r="FH280" s="4"/>
      <c r="FI280" s="4"/>
    </row>
    <row r="281" spans="2:165" ht="12.7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4"/>
      <c r="FE281" s="4"/>
      <c r="FF281" s="4"/>
      <c r="FG281" s="4"/>
      <c r="FH281" s="4"/>
      <c r="FI281" s="4"/>
    </row>
    <row r="282" spans="2:165" ht="12.7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4"/>
      <c r="FE282" s="4"/>
      <c r="FF282" s="4"/>
      <c r="FG282" s="4"/>
      <c r="FH282" s="4"/>
      <c r="FI282" s="4"/>
    </row>
    <row r="283" spans="2:165" ht="12.7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4"/>
      <c r="FE283" s="4"/>
      <c r="FF283" s="4"/>
      <c r="FG283" s="4"/>
      <c r="FH283" s="4"/>
      <c r="FI283" s="4"/>
    </row>
    <row r="284" spans="2:165" ht="12.7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4"/>
      <c r="FE284" s="4"/>
      <c r="FF284" s="4"/>
      <c r="FG284" s="4"/>
      <c r="FH284" s="4"/>
      <c r="FI284" s="4"/>
    </row>
    <row r="285" spans="2:165" ht="12.7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4"/>
      <c r="FE285" s="4"/>
      <c r="FF285" s="4"/>
      <c r="FG285" s="4"/>
      <c r="FH285" s="4"/>
      <c r="FI285" s="4"/>
    </row>
    <row r="286" spans="2:165" ht="12.7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4"/>
      <c r="FE286" s="4"/>
      <c r="FF286" s="4"/>
      <c r="FG286" s="4"/>
      <c r="FH286" s="4"/>
      <c r="FI286" s="4"/>
    </row>
    <row r="287" spans="2:165" ht="12.7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4"/>
      <c r="FE287" s="4"/>
      <c r="FF287" s="4"/>
      <c r="FG287" s="4"/>
      <c r="FH287" s="4"/>
      <c r="FI287" s="4"/>
    </row>
    <row r="288" spans="2:165" ht="12.7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4"/>
      <c r="FE288" s="4"/>
      <c r="FF288" s="4"/>
      <c r="FG288" s="4"/>
      <c r="FH288" s="4"/>
      <c r="FI288" s="4"/>
    </row>
    <row r="289" spans="2:165" ht="12.7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4"/>
      <c r="FE289" s="4"/>
      <c r="FF289" s="4"/>
      <c r="FG289" s="4"/>
      <c r="FH289" s="4"/>
      <c r="FI289" s="4"/>
    </row>
    <row r="290" spans="2:165" ht="12.7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4"/>
      <c r="FE290" s="4"/>
      <c r="FF290" s="4"/>
      <c r="FG290" s="4"/>
      <c r="FH290" s="4"/>
      <c r="FI290" s="4"/>
    </row>
    <row r="291" spans="2:165" ht="12.7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4"/>
      <c r="FE291" s="4"/>
      <c r="FF291" s="4"/>
      <c r="FG291" s="4"/>
      <c r="FH291" s="4"/>
      <c r="FI291" s="4"/>
    </row>
    <row r="292" spans="2:165" ht="12.7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4"/>
      <c r="FE292" s="4"/>
      <c r="FF292" s="4"/>
      <c r="FG292" s="4"/>
      <c r="FH292" s="4"/>
      <c r="FI292" s="4"/>
    </row>
    <row r="293" spans="2:165" ht="12.7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4"/>
      <c r="FE293" s="4"/>
      <c r="FF293" s="4"/>
      <c r="FG293" s="4"/>
      <c r="FH293" s="4"/>
      <c r="FI293" s="4"/>
    </row>
    <row r="294" spans="2:165" ht="12.7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4"/>
      <c r="FE294" s="4"/>
      <c r="FF294" s="4"/>
      <c r="FG294" s="4"/>
      <c r="FH294" s="4"/>
      <c r="FI294" s="4"/>
    </row>
    <row r="295" spans="2:165" ht="12.7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4"/>
      <c r="FE295" s="4"/>
      <c r="FF295" s="4"/>
      <c r="FG295" s="4"/>
      <c r="FH295" s="4"/>
      <c r="FI295" s="4"/>
    </row>
    <row r="296" spans="2:165" ht="12.7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4"/>
      <c r="FE296" s="4"/>
      <c r="FF296" s="4"/>
      <c r="FG296" s="4"/>
      <c r="FH296" s="4"/>
      <c r="FI296" s="4"/>
    </row>
    <row r="297" spans="2:165" ht="12.75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4"/>
      <c r="FE297" s="4"/>
      <c r="FF297" s="4"/>
      <c r="FG297" s="4"/>
      <c r="FH297" s="4"/>
      <c r="FI297" s="4"/>
    </row>
    <row r="298" spans="2:165" ht="12.75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4"/>
      <c r="FE298" s="4"/>
      <c r="FF298" s="4"/>
      <c r="FG298" s="4"/>
      <c r="FH298" s="4"/>
      <c r="FI298" s="4"/>
    </row>
    <row r="299" spans="2:165" ht="12.75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4"/>
      <c r="FE299" s="4"/>
      <c r="FF299" s="4"/>
      <c r="FG299" s="4"/>
      <c r="FH299" s="4"/>
      <c r="FI299" s="4"/>
    </row>
    <row r="300" spans="2:165" ht="12.75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4"/>
      <c r="FE300" s="4"/>
      <c r="FF300" s="4"/>
      <c r="FG300" s="4"/>
      <c r="FH300" s="4"/>
      <c r="FI300" s="4"/>
    </row>
    <row r="301" spans="2:165" ht="12.75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4"/>
      <c r="FE301" s="4"/>
      <c r="FF301" s="4"/>
      <c r="FG301" s="4"/>
      <c r="FH301" s="4"/>
      <c r="FI301" s="4"/>
    </row>
    <row r="302" spans="2:165" ht="12.75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4"/>
      <c r="FE302" s="4"/>
      <c r="FF302" s="4"/>
      <c r="FG302" s="4"/>
      <c r="FH302" s="4"/>
      <c r="FI302" s="4"/>
    </row>
    <row r="303" spans="2:165" ht="12.75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4"/>
      <c r="FE303" s="4"/>
      <c r="FF303" s="4"/>
      <c r="FG303" s="4"/>
      <c r="FH303" s="4"/>
      <c r="FI303" s="4"/>
    </row>
    <row r="304" spans="2:165" ht="12.75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4"/>
      <c r="FE304" s="4"/>
      <c r="FF304" s="4"/>
      <c r="FG304" s="4"/>
      <c r="FH304" s="4"/>
      <c r="FI304" s="4"/>
    </row>
    <row r="305" spans="2:165" ht="12.75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4"/>
      <c r="FE305" s="4"/>
      <c r="FF305" s="4"/>
      <c r="FG305" s="4"/>
      <c r="FH305" s="4"/>
      <c r="FI305" s="4"/>
    </row>
    <row r="306" spans="2:165" ht="12.75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4"/>
      <c r="FE306" s="4"/>
      <c r="FF306" s="4"/>
      <c r="FG306" s="4"/>
      <c r="FH306" s="4"/>
      <c r="FI306" s="4"/>
    </row>
    <row r="307" spans="2:165" ht="12.75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4"/>
      <c r="FE307" s="4"/>
      <c r="FF307" s="4"/>
      <c r="FG307" s="4"/>
      <c r="FH307" s="4"/>
      <c r="FI307" s="4"/>
    </row>
    <row r="308" spans="2:165" ht="12.75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4"/>
      <c r="FE308" s="4"/>
      <c r="FF308" s="4"/>
      <c r="FG308" s="4"/>
      <c r="FH308" s="4"/>
      <c r="FI308" s="4"/>
    </row>
    <row r="309" spans="2:165" ht="12.75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4"/>
      <c r="FE309" s="4"/>
      <c r="FF309" s="4"/>
      <c r="FG309" s="4"/>
      <c r="FH309" s="4"/>
      <c r="FI309" s="4"/>
    </row>
    <row r="310" spans="2:165" ht="12.75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4"/>
      <c r="FE310" s="4"/>
      <c r="FF310" s="4"/>
      <c r="FG310" s="4"/>
      <c r="FH310" s="4"/>
      <c r="FI310" s="4"/>
    </row>
    <row r="311" spans="2:165" ht="12.75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4"/>
      <c r="FE311" s="4"/>
      <c r="FF311" s="4"/>
      <c r="FG311" s="4"/>
      <c r="FH311" s="4"/>
      <c r="FI311" s="4"/>
    </row>
    <row r="312" spans="2:165" ht="12.75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4"/>
      <c r="FE312" s="4"/>
      <c r="FF312" s="4"/>
      <c r="FG312" s="4"/>
      <c r="FH312" s="4"/>
      <c r="FI312" s="4"/>
    </row>
    <row r="313" spans="2:165" ht="12.75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4"/>
      <c r="FE313" s="4"/>
      <c r="FF313" s="4"/>
      <c r="FG313" s="4"/>
      <c r="FH313" s="4"/>
      <c r="FI313" s="4"/>
    </row>
    <row r="314" spans="2:165" ht="12.75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4"/>
      <c r="FE314" s="4"/>
      <c r="FF314" s="4"/>
      <c r="FG314" s="4"/>
      <c r="FH314" s="4"/>
      <c r="FI314" s="4"/>
    </row>
    <row r="315" spans="2:165" ht="12.75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4"/>
      <c r="FE315" s="4"/>
      <c r="FF315" s="4"/>
      <c r="FG315" s="4"/>
      <c r="FH315" s="4"/>
      <c r="FI315" s="4"/>
    </row>
    <row r="316" spans="2:165" ht="12.75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4"/>
      <c r="FE316" s="4"/>
      <c r="FF316" s="4"/>
      <c r="FG316" s="4"/>
      <c r="FH316" s="4"/>
      <c r="FI316" s="4"/>
    </row>
    <row r="317" spans="2:165" ht="12.75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4"/>
      <c r="FE317" s="4"/>
      <c r="FF317" s="4"/>
      <c r="FG317" s="4"/>
      <c r="FH317" s="4"/>
      <c r="FI317" s="4"/>
    </row>
    <row r="318" spans="2:165" ht="12.75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4"/>
      <c r="FE318" s="4"/>
      <c r="FF318" s="4"/>
      <c r="FG318" s="4"/>
      <c r="FH318" s="4"/>
      <c r="FI318" s="4"/>
    </row>
    <row r="319" spans="2:165" ht="12.75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4"/>
      <c r="FE319" s="4"/>
      <c r="FF319" s="4"/>
      <c r="FG319" s="4"/>
      <c r="FH319" s="4"/>
      <c r="FI319" s="4"/>
    </row>
    <row r="320" spans="2:165" ht="12.75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4"/>
      <c r="FE320" s="4"/>
      <c r="FF320" s="4"/>
      <c r="FG320" s="4"/>
      <c r="FH320" s="4"/>
      <c r="FI320" s="4"/>
    </row>
    <row r="321" spans="2:165" ht="12.75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4"/>
      <c r="FE321" s="4"/>
      <c r="FF321" s="4"/>
      <c r="FG321" s="4"/>
      <c r="FH321" s="4"/>
      <c r="FI321" s="4"/>
    </row>
    <row r="322" spans="2:165" ht="12.75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4"/>
      <c r="FE322" s="4"/>
      <c r="FF322" s="4"/>
      <c r="FG322" s="4"/>
      <c r="FH322" s="4"/>
      <c r="FI322" s="4"/>
    </row>
    <row r="323" spans="2:165" ht="12.75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4"/>
      <c r="FE323" s="4"/>
      <c r="FF323" s="4"/>
      <c r="FG323" s="4"/>
      <c r="FH323" s="4"/>
      <c r="FI323" s="4"/>
    </row>
    <row r="324" spans="2:165" ht="12.75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4"/>
      <c r="FE324" s="4"/>
      <c r="FF324" s="4"/>
      <c r="FG324" s="4"/>
      <c r="FH324" s="4"/>
      <c r="FI324" s="4"/>
    </row>
    <row r="325" spans="2:165" ht="12.75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4"/>
      <c r="FE325" s="4"/>
      <c r="FF325" s="4"/>
      <c r="FG325" s="4"/>
      <c r="FH325" s="4"/>
      <c r="FI325" s="4"/>
    </row>
    <row r="326" spans="2:165" ht="12.75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4"/>
      <c r="FE326" s="4"/>
      <c r="FF326" s="4"/>
      <c r="FG326" s="4"/>
      <c r="FH326" s="4"/>
      <c r="FI326" s="4"/>
    </row>
    <row r="327" spans="2:165" ht="12.75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4"/>
      <c r="FE327" s="4"/>
      <c r="FF327" s="4"/>
      <c r="FG327" s="4"/>
      <c r="FH327" s="4"/>
      <c r="FI327" s="4"/>
    </row>
    <row r="328" spans="2:165" ht="12.75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4"/>
      <c r="FE328" s="4"/>
      <c r="FF328" s="4"/>
      <c r="FG328" s="4"/>
      <c r="FH328" s="4"/>
      <c r="FI328" s="4"/>
    </row>
    <row r="329" spans="2:165" ht="12.75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4"/>
      <c r="FE329" s="4"/>
      <c r="FF329" s="4"/>
      <c r="FG329" s="4"/>
      <c r="FH329" s="4"/>
      <c r="FI329" s="4"/>
    </row>
    <row r="330" spans="2:165" ht="12.75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4"/>
      <c r="FE330" s="4"/>
      <c r="FF330" s="4"/>
      <c r="FG330" s="4"/>
      <c r="FH330" s="4"/>
      <c r="FI330" s="4"/>
    </row>
    <row r="331" spans="2:165" ht="12.75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4"/>
      <c r="FE331" s="4"/>
      <c r="FF331" s="4"/>
      <c r="FG331" s="4"/>
      <c r="FH331" s="4"/>
      <c r="FI331" s="4"/>
    </row>
    <row r="332" spans="2:165" ht="12.75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4"/>
      <c r="FE332" s="4"/>
      <c r="FF332" s="4"/>
      <c r="FG332" s="4"/>
      <c r="FH332" s="4"/>
      <c r="FI332" s="4"/>
    </row>
    <row r="333" spans="2:165" ht="12.75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4"/>
      <c r="FE333" s="4"/>
      <c r="FF333" s="4"/>
      <c r="FG333" s="4"/>
      <c r="FH333" s="4"/>
      <c r="FI333" s="4"/>
    </row>
    <row r="334" spans="2:165" ht="12.75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4"/>
      <c r="FE334" s="4"/>
      <c r="FF334" s="4"/>
      <c r="FG334" s="4"/>
      <c r="FH334" s="4"/>
      <c r="FI334" s="4"/>
    </row>
    <row r="335" spans="2:165" ht="12.75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4"/>
      <c r="FE335" s="4"/>
      <c r="FF335" s="4"/>
      <c r="FG335" s="4"/>
      <c r="FH335" s="4"/>
      <c r="FI335" s="4"/>
    </row>
    <row r="336" spans="2:165" ht="12.75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4"/>
      <c r="FE336" s="4"/>
      <c r="FF336" s="4"/>
      <c r="FG336" s="4"/>
      <c r="FH336" s="4"/>
      <c r="FI336" s="4"/>
    </row>
    <row r="337" spans="2:165" ht="12.75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4"/>
      <c r="FE337" s="4"/>
      <c r="FF337" s="4"/>
      <c r="FG337" s="4"/>
      <c r="FH337" s="4"/>
      <c r="FI337" s="4"/>
    </row>
    <row r="338" spans="2:165" ht="12.75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4"/>
      <c r="FE338" s="4"/>
      <c r="FF338" s="4"/>
      <c r="FG338" s="4"/>
      <c r="FH338" s="4"/>
      <c r="FI338" s="4"/>
    </row>
    <row r="339" spans="2:165" ht="12.75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4"/>
      <c r="FE339" s="4"/>
      <c r="FF339" s="4"/>
      <c r="FG339" s="4"/>
      <c r="FH339" s="4"/>
      <c r="FI339" s="4"/>
    </row>
    <row r="340" spans="2:165" ht="12.75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4"/>
      <c r="FE340" s="4"/>
      <c r="FF340" s="4"/>
      <c r="FG340" s="4"/>
      <c r="FH340" s="4"/>
      <c r="FI340" s="4"/>
    </row>
    <row r="341" spans="2:165" ht="12.75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4"/>
      <c r="FE341" s="4"/>
      <c r="FF341" s="4"/>
      <c r="FG341" s="4"/>
      <c r="FH341" s="4"/>
      <c r="FI341" s="4"/>
    </row>
    <row r="342" spans="2:165" ht="12.75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4"/>
      <c r="FE342" s="4"/>
      <c r="FF342" s="4"/>
      <c r="FG342" s="4"/>
      <c r="FH342" s="4"/>
      <c r="FI342" s="4"/>
    </row>
    <row r="343" spans="2:165" ht="12.75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4"/>
      <c r="FE343" s="4"/>
      <c r="FF343" s="4"/>
      <c r="FG343" s="4"/>
      <c r="FH343" s="4"/>
      <c r="FI343" s="4"/>
    </row>
    <row r="344" spans="2:165" ht="12.75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4"/>
      <c r="FE344" s="4"/>
      <c r="FF344" s="4"/>
      <c r="FG344" s="4"/>
      <c r="FH344" s="4"/>
      <c r="FI344" s="4"/>
    </row>
    <row r="345" spans="2:165" ht="12.75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4"/>
      <c r="FE345" s="4"/>
      <c r="FF345" s="4"/>
      <c r="FG345" s="4"/>
      <c r="FH345" s="4"/>
      <c r="FI345" s="4"/>
    </row>
    <row r="346" spans="2:165" ht="12.75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4"/>
      <c r="FE346" s="4"/>
      <c r="FF346" s="4"/>
      <c r="FG346" s="4"/>
      <c r="FH346" s="4"/>
      <c r="FI346" s="4"/>
    </row>
    <row r="347" spans="2:165" ht="12.75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4"/>
      <c r="FE347" s="4"/>
      <c r="FF347" s="4"/>
      <c r="FG347" s="4"/>
      <c r="FH347" s="4"/>
      <c r="FI347" s="4"/>
    </row>
    <row r="348" spans="2:165" ht="12.75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4"/>
      <c r="FE348" s="4"/>
      <c r="FF348" s="4"/>
      <c r="FG348" s="4"/>
      <c r="FH348" s="4"/>
      <c r="FI348" s="4"/>
    </row>
    <row r="349" spans="2:165" ht="12.75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4"/>
      <c r="FE349" s="4"/>
      <c r="FF349" s="4"/>
      <c r="FG349" s="4"/>
      <c r="FH349" s="4"/>
      <c r="FI349" s="4"/>
    </row>
    <row r="350" spans="2:165" ht="12.75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4"/>
      <c r="FE350" s="4"/>
      <c r="FF350" s="4"/>
      <c r="FG350" s="4"/>
      <c r="FH350" s="4"/>
      <c r="FI350" s="4"/>
    </row>
    <row r="351" spans="2:165" ht="12.75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4"/>
      <c r="FE351" s="4"/>
      <c r="FF351" s="4"/>
      <c r="FG351" s="4"/>
      <c r="FH351" s="4"/>
      <c r="FI351" s="4"/>
    </row>
    <row r="352" spans="2:165" ht="12.75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4"/>
      <c r="FE352" s="4"/>
      <c r="FF352" s="4"/>
      <c r="FG352" s="4"/>
      <c r="FH352" s="4"/>
      <c r="FI352" s="4"/>
    </row>
    <row r="353" spans="2:165" ht="12.75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4"/>
      <c r="FE353" s="4"/>
      <c r="FF353" s="4"/>
      <c r="FG353" s="4"/>
      <c r="FH353" s="4"/>
      <c r="FI353" s="4"/>
    </row>
    <row r="354" spans="2:165" ht="12.75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4"/>
      <c r="FE354" s="4"/>
      <c r="FF354" s="4"/>
      <c r="FG354" s="4"/>
      <c r="FH354" s="4"/>
      <c r="FI354" s="4"/>
    </row>
    <row r="355" spans="2:165" ht="12.75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4"/>
      <c r="FE355" s="4"/>
      <c r="FF355" s="4"/>
      <c r="FG355" s="4"/>
      <c r="FH355" s="4"/>
      <c r="FI355" s="4"/>
    </row>
    <row r="356" spans="2:165" ht="12.75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4"/>
      <c r="FE356" s="4"/>
      <c r="FF356" s="4"/>
      <c r="FG356" s="4"/>
      <c r="FH356" s="4"/>
      <c r="FI356" s="4"/>
    </row>
    <row r="357" spans="2:165" ht="12.75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4"/>
      <c r="FE357" s="4"/>
      <c r="FF357" s="4"/>
      <c r="FG357" s="4"/>
      <c r="FH357" s="4"/>
      <c r="FI357" s="4"/>
    </row>
    <row r="358" spans="2:165" ht="12.75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4"/>
      <c r="FE358" s="4"/>
      <c r="FF358" s="4"/>
      <c r="FG358" s="4"/>
      <c r="FH358" s="4"/>
      <c r="FI358" s="4"/>
    </row>
    <row r="359" spans="2:165" ht="12.75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4"/>
      <c r="FE359" s="4"/>
      <c r="FF359" s="4"/>
      <c r="FG359" s="4"/>
      <c r="FH359" s="4"/>
      <c r="FI359" s="4"/>
    </row>
    <row r="360" spans="2:165" ht="12.75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4"/>
      <c r="FE360" s="4"/>
      <c r="FF360" s="4"/>
      <c r="FG360" s="4"/>
      <c r="FH360" s="4"/>
      <c r="FI360" s="4"/>
    </row>
    <row r="361" spans="2:165" ht="12.75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4"/>
      <c r="FE361" s="4"/>
      <c r="FF361" s="4"/>
      <c r="FG361" s="4"/>
      <c r="FH361" s="4"/>
      <c r="FI361" s="4"/>
    </row>
    <row r="362" spans="2:165" ht="12.75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4"/>
      <c r="FE362" s="4"/>
      <c r="FF362" s="4"/>
      <c r="FG362" s="4"/>
      <c r="FH362" s="4"/>
      <c r="FI362" s="4"/>
    </row>
    <row r="363" spans="2:165" ht="12.75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4"/>
      <c r="FE363" s="4"/>
      <c r="FF363" s="4"/>
      <c r="FG363" s="4"/>
      <c r="FH363" s="4"/>
      <c r="FI363" s="4"/>
    </row>
    <row r="364" spans="2:165" ht="12.75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4"/>
      <c r="FE364" s="4"/>
      <c r="FF364" s="4"/>
      <c r="FG364" s="4"/>
      <c r="FH364" s="4"/>
      <c r="FI364" s="4"/>
    </row>
    <row r="365" spans="2:165" ht="12.75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4"/>
      <c r="FE365" s="4"/>
      <c r="FF365" s="4"/>
      <c r="FG365" s="4"/>
      <c r="FH365" s="4"/>
      <c r="FI365" s="4"/>
    </row>
    <row r="366" spans="2:165" ht="12.75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4"/>
      <c r="FE366" s="4"/>
      <c r="FF366" s="4"/>
      <c r="FG366" s="4"/>
      <c r="FH366" s="4"/>
      <c r="FI366" s="4"/>
    </row>
    <row r="367" spans="2:165" ht="12.75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4"/>
      <c r="FE367" s="4"/>
      <c r="FF367" s="4"/>
      <c r="FG367" s="4"/>
      <c r="FH367" s="4"/>
      <c r="FI367" s="4"/>
    </row>
    <row r="368" spans="2:165" ht="12.75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4"/>
      <c r="FE368" s="4"/>
      <c r="FF368" s="4"/>
      <c r="FG368" s="4"/>
      <c r="FH368" s="4"/>
      <c r="FI368" s="4"/>
    </row>
    <row r="369" spans="2:165" ht="12.75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4"/>
      <c r="FE369" s="4"/>
      <c r="FF369" s="4"/>
      <c r="FG369" s="4"/>
      <c r="FH369" s="4"/>
      <c r="FI369" s="4"/>
    </row>
    <row r="370" spans="2:165" ht="12.75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4"/>
      <c r="FE370" s="4"/>
      <c r="FF370" s="4"/>
      <c r="FG370" s="4"/>
      <c r="FH370" s="4"/>
      <c r="FI370" s="4"/>
    </row>
    <row r="371" spans="2:165" ht="12.75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4"/>
      <c r="FE371" s="4"/>
      <c r="FF371" s="4"/>
      <c r="FG371" s="4"/>
      <c r="FH371" s="4"/>
      <c r="FI371" s="4"/>
    </row>
    <row r="372" spans="2:165" ht="12.75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4"/>
      <c r="FE372" s="4"/>
      <c r="FF372" s="4"/>
      <c r="FG372" s="4"/>
      <c r="FH372" s="4"/>
      <c r="FI372" s="4"/>
    </row>
    <row r="373" spans="2:165" ht="12.75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4"/>
      <c r="FE373" s="4"/>
      <c r="FF373" s="4"/>
      <c r="FG373" s="4"/>
      <c r="FH373" s="4"/>
      <c r="FI373" s="4"/>
    </row>
    <row r="374" spans="2:165" ht="12.75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4"/>
      <c r="FE374" s="4"/>
      <c r="FF374" s="4"/>
      <c r="FG374" s="4"/>
      <c r="FH374" s="4"/>
      <c r="FI374" s="4"/>
    </row>
    <row r="375" spans="2:165" ht="12.75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4"/>
      <c r="FE375" s="4"/>
      <c r="FF375" s="4"/>
      <c r="FG375" s="4"/>
      <c r="FH375" s="4"/>
      <c r="FI375" s="4"/>
    </row>
    <row r="376" spans="2:165" ht="12.75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4"/>
      <c r="FE376" s="4"/>
      <c r="FF376" s="4"/>
      <c r="FG376" s="4"/>
      <c r="FH376" s="4"/>
      <c r="FI376" s="4"/>
    </row>
    <row r="377" spans="2:165" ht="12.75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4"/>
      <c r="FE377" s="4"/>
      <c r="FF377" s="4"/>
      <c r="FG377" s="4"/>
      <c r="FH377" s="4"/>
      <c r="FI377" s="4"/>
    </row>
    <row r="378" spans="2:165" ht="12.75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4"/>
      <c r="FE378" s="4"/>
      <c r="FF378" s="4"/>
      <c r="FG378" s="4"/>
      <c r="FH378" s="4"/>
      <c r="FI378" s="4"/>
    </row>
    <row r="379" spans="2:165" ht="12.75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4"/>
      <c r="FE379" s="4"/>
      <c r="FF379" s="4"/>
      <c r="FG379" s="4"/>
      <c r="FH379" s="4"/>
      <c r="FI379" s="4"/>
    </row>
    <row r="380" spans="2:165" ht="12.75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4"/>
      <c r="FE380" s="4"/>
      <c r="FF380" s="4"/>
      <c r="FG380" s="4"/>
      <c r="FH380" s="4"/>
      <c r="FI380" s="4"/>
    </row>
    <row r="381" spans="2:165" ht="12.75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4"/>
      <c r="FE381" s="4"/>
      <c r="FF381" s="4"/>
      <c r="FG381" s="4"/>
      <c r="FH381" s="4"/>
      <c r="FI381" s="4"/>
    </row>
    <row r="382" spans="2:165" ht="12.75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4"/>
      <c r="FE382" s="4"/>
      <c r="FF382" s="4"/>
      <c r="FG382" s="4"/>
      <c r="FH382" s="4"/>
      <c r="FI382" s="4"/>
    </row>
    <row r="383" spans="2:165" ht="12.75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4"/>
      <c r="FE383" s="4"/>
      <c r="FF383" s="4"/>
      <c r="FG383" s="4"/>
      <c r="FH383" s="4"/>
      <c r="FI383" s="4"/>
    </row>
    <row r="384" spans="2:165" ht="12.75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4"/>
      <c r="FE384" s="4"/>
      <c r="FF384" s="4"/>
      <c r="FG384" s="4"/>
      <c r="FH384" s="4"/>
      <c r="FI384" s="4"/>
    </row>
    <row r="385" spans="2:165" ht="12.75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4"/>
      <c r="FE385" s="4"/>
      <c r="FF385" s="4"/>
      <c r="FG385" s="4"/>
      <c r="FH385" s="4"/>
      <c r="FI385" s="4"/>
    </row>
    <row r="386" spans="2:165" ht="12.75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4"/>
      <c r="FE386" s="4"/>
      <c r="FF386" s="4"/>
      <c r="FG386" s="4"/>
      <c r="FH386" s="4"/>
      <c r="FI386" s="4"/>
    </row>
    <row r="387" spans="2:165" ht="12.75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4"/>
      <c r="FE387" s="4"/>
      <c r="FF387" s="4"/>
      <c r="FG387" s="4"/>
      <c r="FH387" s="4"/>
      <c r="FI387" s="4"/>
    </row>
    <row r="388" spans="2:165" ht="12.75"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4"/>
      <c r="FE388" s="4"/>
      <c r="FF388" s="4"/>
      <c r="FG388" s="4"/>
      <c r="FH388" s="4"/>
      <c r="FI388" s="4"/>
    </row>
    <row r="389" spans="2:165" ht="12.75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4"/>
      <c r="FE389" s="4"/>
      <c r="FF389" s="4"/>
      <c r="FG389" s="4"/>
      <c r="FH389" s="4"/>
      <c r="FI389" s="4"/>
    </row>
    <row r="390" spans="2:165" ht="12.75"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4"/>
      <c r="FE390" s="4"/>
      <c r="FF390" s="4"/>
      <c r="FG390" s="4"/>
      <c r="FH390" s="4"/>
      <c r="FI390" s="4"/>
    </row>
    <row r="391" spans="2:165" ht="12.75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4"/>
      <c r="FE391" s="4"/>
      <c r="FF391" s="4"/>
      <c r="FG391" s="4"/>
      <c r="FH391" s="4"/>
      <c r="FI391" s="4"/>
    </row>
    <row r="392" spans="2:165" ht="12.75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4"/>
      <c r="FE392" s="4"/>
      <c r="FF392" s="4"/>
      <c r="FG392" s="4"/>
      <c r="FH392" s="4"/>
      <c r="FI392" s="4"/>
    </row>
    <row r="393" spans="2:165" ht="12.75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4"/>
      <c r="FE393" s="4"/>
      <c r="FF393" s="4"/>
      <c r="FG393" s="4"/>
      <c r="FH393" s="4"/>
      <c r="FI393" s="4"/>
    </row>
    <row r="394" spans="2:165" ht="12.75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4"/>
      <c r="FE394" s="4"/>
      <c r="FF394" s="4"/>
      <c r="FG394" s="4"/>
      <c r="FH394" s="4"/>
      <c r="FI394" s="4"/>
    </row>
    <row r="395" spans="2:165" ht="12.75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4"/>
      <c r="FE395" s="4"/>
      <c r="FF395" s="4"/>
      <c r="FG395" s="4"/>
      <c r="FH395" s="4"/>
      <c r="FI395" s="4"/>
    </row>
    <row r="396" spans="2:165" ht="12.75"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4"/>
      <c r="FE396" s="4"/>
      <c r="FF396" s="4"/>
      <c r="FG396" s="4"/>
      <c r="FH396" s="4"/>
      <c r="FI396" s="4"/>
    </row>
    <row r="397" spans="2:165" ht="12.75"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4"/>
      <c r="FE397" s="4"/>
      <c r="FF397" s="4"/>
      <c r="FG397" s="4"/>
      <c r="FH397" s="4"/>
      <c r="FI397" s="4"/>
    </row>
    <row r="398" spans="2:165" ht="12.75"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4"/>
      <c r="FE398" s="4"/>
      <c r="FF398" s="4"/>
      <c r="FG398" s="4"/>
      <c r="FH398" s="4"/>
      <c r="FI398" s="4"/>
    </row>
    <row r="399" spans="2:165" ht="12.75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4"/>
      <c r="FE399" s="4"/>
      <c r="FF399" s="4"/>
      <c r="FG399" s="4"/>
      <c r="FH399" s="4"/>
      <c r="FI399" s="4"/>
    </row>
    <row r="400" spans="2:165" ht="12.75"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4"/>
      <c r="FE400" s="4"/>
      <c r="FF400" s="4"/>
      <c r="FG400" s="4"/>
      <c r="FH400" s="4"/>
      <c r="FI400" s="4"/>
    </row>
    <row r="401" spans="2:165" ht="12.75"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4"/>
      <c r="FE401" s="4"/>
      <c r="FF401" s="4"/>
      <c r="FG401" s="4"/>
      <c r="FH401" s="4"/>
      <c r="FI401" s="4"/>
    </row>
    <row r="402" spans="2:165" ht="12.75"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4"/>
      <c r="FE402" s="4"/>
      <c r="FF402" s="4"/>
      <c r="FG402" s="4"/>
      <c r="FH402" s="4"/>
      <c r="FI402" s="4"/>
    </row>
    <row r="403" spans="2:165" ht="12.75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4"/>
      <c r="FE403" s="4"/>
      <c r="FF403" s="4"/>
      <c r="FG403" s="4"/>
      <c r="FH403" s="4"/>
      <c r="FI403" s="4"/>
    </row>
    <row r="404" spans="2:165" ht="12.75"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4"/>
      <c r="FE404" s="4"/>
      <c r="FF404" s="4"/>
      <c r="FG404" s="4"/>
      <c r="FH404" s="4"/>
      <c r="FI404" s="4"/>
    </row>
    <row r="405" spans="2:165" ht="12.75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4"/>
      <c r="FE405" s="4"/>
      <c r="FF405" s="4"/>
      <c r="FG405" s="4"/>
      <c r="FH405" s="4"/>
      <c r="FI405" s="4"/>
    </row>
    <row r="406" spans="2:165" ht="12.75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4"/>
      <c r="FE406" s="4"/>
      <c r="FF406" s="4"/>
      <c r="FG406" s="4"/>
      <c r="FH406" s="4"/>
      <c r="FI406" s="4"/>
    </row>
    <row r="407" spans="2:165" ht="12.75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4"/>
      <c r="FE407" s="4"/>
      <c r="FF407" s="4"/>
      <c r="FG407" s="4"/>
      <c r="FH407" s="4"/>
      <c r="FI407" s="4"/>
    </row>
    <row r="408" spans="2:165" ht="12.75"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4"/>
      <c r="FE408" s="4"/>
      <c r="FF408" s="4"/>
      <c r="FG408" s="4"/>
      <c r="FH408" s="4"/>
      <c r="FI408" s="4"/>
    </row>
    <row r="409" spans="2:165" ht="12.75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4"/>
      <c r="FE409" s="4"/>
      <c r="FF409" s="4"/>
      <c r="FG409" s="4"/>
      <c r="FH409" s="4"/>
      <c r="FI409" s="4"/>
    </row>
    <row r="410" spans="2:165" ht="12.75"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4"/>
      <c r="FE410" s="4"/>
      <c r="FF410" s="4"/>
      <c r="FG410" s="4"/>
      <c r="FH410" s="4"/>
      <c r="FI410" s="4"/>
    </row>
    <row r="411" spans="2:165" ht="12.75"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4"/>
      <c r="FE411" s="4"/>
      <c r="FF411" s="4"/>
      <c r="FG411" s="4"/>
      <c r="FH411" s="4"/>
      <c r="FI411" s="4"/>
    </row>
    <row r="412" spans="2:165" ht="12.75"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4"/>
      <c r="FE412" s="4"/>
      <c r="FF412" s="4"/>
      <c r="FG412" s="4"/>
      <c r="FH412" s="4"/>
      <c r="FI412" s="4"/>
    </row>
    <row r="413" spans="2:165" ht="12.75"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4"/>
      <c r="FE413" s="4"/>
      <c r="FF413" s="4"/>
      <c r="FG413" s="4"/>
      <c r="FH413" s="4"/>
      <c r="FI413" s="4"/>
    </row>
    <row r="414" spans="2:165" ht="12.75"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4"/>
      <c r="FE414" s="4"/>
      <c r="FF414" s="4"/>
      <c r="FG414" s="4"/>
      <c r="FH414" s="4"/>
      <c r="FI414" s="4"/>
    </row>
    <row r="415" spans="2:165" ht="12.75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4"/>
      <c r="FE415" s="4"/>
      <c r="FF415" s="4"/>
      <c r="FG415" s="4"/>
      <c r="FH415" s="4"/>
      <c r="FI415" s="4"/>
    </row>
    <row r="416" spans="2:165" ht="12.75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4"/>
      <c r="FE416" s="4"/>
      <c r="FF416" s="4"/>
      <c r="FG416" s="4"/>
      <c r="FH416" s="4"/>
      <c r="FI416" s="4"/>
    </row>
    <row r="417" spans="2:165" ht="12.75"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4"/>
      <c r="FE417" s="4"/>
      <c r="FF417" s="4"/>
      <c r="FG417" s="4"/>
      <c r="FH417" s="4"/>
      <c r="FI417" s="4"/>
    </row>
    <row r="418" spans="2:165" ht="12.75"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4"/>
      <c r="FE418" s="4"/>
      <c r="FF418" s="4"/>
      <c r="FG418" s="4"/>
      <c r="FH418" s="4"/>
      <c r="FI418" s="4"/>
    </row>
    <row r="419" spans="2:165" ht="12.75"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4"/>
      <c r="FE419" s="4"/>
      <c r="FF419" s="4"/>
      <c r="FG419" s="4"/>
      <c r="FH419" s="4"/>
      <c r="FI419" s="4"/>
    </row>
    <row r="420" spans="2:165" ht="12.75"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4"/>
      <c r="FE420" s="4"/>
      <c r="FF420" s="4"/>
      <c r="FG420" s="4"/>
      <c r="FH420" s="4"/>
      <c r="FI420" s="4"/>
    </row>
    <row r="421" spans="2:165" ht="12.75"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4"/>
      <c r="FE421" s="4"/>
      <c r="FF421" s="4"/>
      <c r="FG421" s="4"/>
      <c r="FH421" s="4"/>
      <c r="FI421" s="4"/>
    </row>
    <row r="422" spans="2:165" ht="12.75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4"/>
      <c r="FE422" s="4"/>
      <c r="FF422" s="4"/>
      <c r="FG422" s="4"/>
      <c r="FH422" s="4"/>
      <c r="FI422" s="4"/>
    </row>
    <row r="423" spans="2:165" ht="12.75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4"/>
      <c r="FE423" s="4"/>
      <c r="FF423" s="4"/>
      <c r="FG423" s="4"/>
      <c r="FH423" s="4"/>
      <c r="FI423" s="4"/>
    </row>
    <row r="424" spans="2:165" ht="12.75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4"/>
      <c r="FE424" s="4"/>
      <c r="FF424" s="4"/>
      <c r="FG424" s="4"/>
      <c r="FH424" s="4"/>
      <c r="FI424" s="4"/>
    </row>
    <row r="425" spans="2:165" ht="12.75"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4"/>
      <c r="FE425" s="4"/>
      <c r="FF425" s="4"/>
      <c r="FG425" s="4"/>
      <c r="FH425" s="4"/>
      <c r="FI425" s="4"/>
    </row>
    <row r="426" spans="2:165" ht="12.75"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4"/>
      <c r="FE426" s="4"/>
      <c r="FF426" s="4"/>
      <c r="FG426" s="4"/>
      <c r="FH426" s="4"/>
      <c r="FI426" s="4"/>
    </row>
    <row r="427" spans="2:165" ht="12.75"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4"/>
      <c r="FE427" s="4"/>
      <c r="FF427" s="4"/>
      <c r="FG427" s="4"/>
      <c r="FH427" s="4"/>
      <c r="FI427" s="4"/>
    </row>
    <row r="428" spans="2:165" ht="12.75"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4"/>
      <c r="FE428" s="4"/>
      <c r="FF428" s="4"/>
      <c r="FG428" s="4"/>
      <c r="FH428" s="4"/>
      <c r="FI428" s="4"/>
    </row>
    <row r="429" spans="2:165" ht="12.75"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4"/>
      <c r="FE429" s="4"/>
      <c r="FF429" s="4"/>
      <c r="FG429" s="4"/>
      <c r="FH429" s="4"/>
      <c r="FI429" s="4"/>
    </row>
    <row r="430" spans="2:165" ht="12.75"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4"/>
      <c r="FE430" s="4"/>
      <c r="FF430" s="4"/>
      <c r="FG430" s="4"/>
      <c r="FH430" s="4"/>
      <c r="FI430" s="4"/>
    </row>
    <row r="431" spans="2:165" ht="12.75"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4"/>
      <c r="FE431" s="4"/>
      <c r="FF431" s="4"/>
      <c r="FG431" s="4"/>
      <c r="FH431" s="4"/>
      <c r="FI431" s="4"/>
    </row>
    <row r="432" spans="2:165" ht="12.75"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4"/>
      <c r="FE432" s="4"/>
      <c r="FF432" s="4"/>
      <c r="FG432" s="4"/>
      <c r="FH432" s="4"/>
      <c r="FI432" s="4"/>
    </row>
    <row r="433" spans="2:165" ht="12.75"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4"/>
      <c r="FE433" s="4"/>
      <c r="FF433" s="4"/>
      <c r="FG433" s="4"/>
      <c r="FH433" s="4"/>
      <c r="FI433" s="4"/>
    </row>
    <row r="434" spans="2:165" ht="12.75"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4"/>
      <c r="FE434" s="4"/>
      <c r="FF434" s="4"/>
      <c r="FG434" s="4"/>
      <c r="FH434" s="4"/>
      <c r="FI434" s="4"/>
    </row>
    <row r="435" spans="2:165" ht="12.75"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4"/>
      <c r="FE435" s="4"/>
      <c r="FF435" s="4"/>
      <c r="FG435" s="4"/>
      <c r="FH435" s="4"/>
      <c r="FI435" s="4"/>
    </row>
    <row r="436" spans="2:165" ht="12.75"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4"/>
      <c r="FE436" s="4"/>
      <c r="FF436" s="4"/>
      <c r="FG436" s="4"/>
      <c r="FH436" s="4"/>
      <c r="FI436" s="4"/>
    </row>
    <row r="437" spans="2:165" ht="12.75"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4"/>
      <c r="FE437" s="4"/>
      <c r="FF437" s="4"/>
      <c r="FG437" s="4"/>
      <c r="FH437" s="4"/>
      <c r="FI437" s="4"/>
    </row>
    <row r="438" spans="2:165" ht="12.75"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4"/>
      <c r="FE438" s="4"/>
      <c r="FF438" s="4"/>
      <c r="FG438" s="4"/>
      <c r="FH438" s="4"/>
      <c r="FI438" s="4"/>
    </row>
    <row r="439" spans="2:165" ht="12.75"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4"/>
      <c r="FE439" s="4"/>
      <c r="FF439" s="4"/>
      <c r="FG439" s="4"/>
      <c r="FH439" s="4"/>
      <c r="FI439" s="4"/>
    </row>
    <row r="440" spans="2:165" ht="12.75"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4"/>
      <c r="FE440" s="4"/>
      <c r="FF440" s="4"/>
      <c r="FG440" s="4"/>
      <c r="FH440" s="4"/>
      <c r="FI440" s="4"/>
    </row>
    <row r="441" spans="2:165" ht="12.75"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4"/>
      <c r="FE441" s="4"/>
      <c r="FF441" s="4"/>
      <c r="FG441" s="4"/>
      <c r="FH441" s="4"/>
      <c r="FI441" s="4"/>
    </row>
    <row r="442" spans="2:165" ht="12.75"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4"/>
      <c r="FE442" s="4"/>
      <c r="FF442" s="4"/>
      <c r="FG442" s="4"/>
      <c r="FH442" s="4"/>
      <c r="FI442" s="4"/>
    </row>
    <row r="443" spans="2:165" ht="12.75"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4"/>
      <c r="FE443" s="4"/>
      <c r="FF443" s="4"/>
      <c r="FG443" s="4"/>
      <c r="FH443" s="4"/>
      <c r="FI443" s="4"/>
    </row>
    <row r="444" spans="2:165" ht="12.75"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4"/>
      <c r="FE444" s="4"/>
      <c r="FF444" s="4"/>
      <c r="FG444" s="4"/>
      <c r="FH444" s="4"/>
      <c r="FI444" s="4"/>
    </row>
    <row r="445" spans="2:165" ht="12.75"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4"/>
      <c r="FE445" s="4"/>
      <c r="FF445" s="4"/>
      <c r="FG445" s="4"/>
      <c r="FH445" s="4"/>
      <c r="FI445" s="4"/>
    </row>
    <row r="446" spans="2:165" ht="12.75"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4"/>
      <c r="FE446" s="4"/>
      <c r="FF446" s="4"/>
      <c r="FG446" s="4"/>
      <c r="FH446" s="4"/>
      <c r="FI446" s="4"/>
    </row>
    <row r="447" spans="2:165" ht="12.75"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4"/>
      <c r="FE447" s="4"/>
      <c r="FF447" s="4"/>
      <c r="FG447" s="4"/>
      <c r="FH447" s="4"/>
      <c r="FI447" s="4"/>
    </row>
    <row r="448" spans="2:165" ht="12.75"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4"/>
      <c r="FE448" s="4"/>
      <c r="FF448" s="4"/>
      <c r="FG448" s="4"/>
      <c r="FH448" s="4"/>
      <c r="FI448" s="4"/>
    </row>
    <row r="449" spans="2:165" ht="12.75"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4"/>
      <c r="FE449" s="4"/>
      <c r="FF449" s="4"/>
      <c r="FG449" s="4"/>
      <c r="FH449" s="4"/>
      <c r="FI449" s="4"/>
    </row>
    <row r="450" spans="2:165" ht="12.75"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4"/>
      <c r="FE450" s="4"/>
      <c r="FF450" s="4"/>
      <c r="FG450" s="4"/>
      <c r="FH450" s="4"/>
      <c r="FI450" s="4"/>
    </row>
    <row r="451" spans="2:165" ht="12.75"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4"/>
      <c r="FE451" s="4"/>
      <c r="FF451" s="4"/>
      <c r="FG451" s="4"/>
      <c r="FH451" s="4"/>
      <c r="FI451" s="4"/>
    </row>
    <row r="452" spans="2:165" ht="12.75"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4"/>
      <c r="FE452" s="4"/>
      <c r="FF452" s="4"/>
      <c r="FG452" s="4"/>
      <c r="FH452" s="4"/>
      <c r="FI452" s="4"/>
    </row>
    <row r="453" spans="2:165" ht="12.75"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4"/>
      <c r="FE453" s="4"/>
      <c r="FF453" s="4"/>
      <c r="FG453" s="4"/>
      <c r="FH453" s="4"/>
      <c r="FI453" s="4"/>
    </row>
    <row r="454" spans="2:165" ht="12.75"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4"/>
      <c r="FE454" s="4"/>
      <c r="FF454" s="4"/>
      <c r="FG454" s="4"/>
      <c r="FH454" s="4"/>
      <c r="FI454" s="4"/>
    </row>
    <row r="455" spans="2:165" ht="12.75"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4"/>
      <c r="FE455" s="4"/>
      <c r="FF455" s="4"/>
      <c r="FG455" s="4"/>
      <c r="FH455" s="4"/>
      <c r="FI455" s="4"/>
    </row>
    <row r="456" spans="2:165" ht="12.75"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4"/>
      <c r="FE456" s="4"/>
      <c r="FF456" s="4"/>
      <c r="FG456" s="4"/>
      <c r="FH456" s="4"/>
      <c r="FI456" s="4"/>
    </row>
    <row r="457" spans="2:165" ht="12.75"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4"/>
      <c r="FE457" s="4"/>
      <c r="FF457" s="4"/>
      <c r="FG457" s="4"/>
      <c r="FH457" s="4"/>
      <c r="FI457" s="4"/>
    </row>
    <row r="458" spans="2:165" ht="12.75"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4"/>
      <c r="FE458" s="4"/>
      <c r="FF458" s="4"/>
      <c r="FG458" s="4"/>
      <c r="FH458" s="4"/>
      <c r="FI458" s="4"/>
    </row>
    <row r="459" spans="2:165" ht="12.75"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4"/>
      <c r="FE459" s="4"/>
      <c r="FF459" s="4"/>
      <c r="FG459" s="4"/>
      <c r="FH459" s="4"/>
      <c r="FI459" s="4"/>
    </row>
    <row r="460" spans="2:165" ht="12.75"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4"/>
      <c r="FE460" s="4"/>
      <c r="FF460" s="4"/>
      <c r="FG460" s="4"/>
      <c r="FH460" s="4"/>
      <c r="FI460" s="4"/>
    </row>
    <row r="461" spans="2:165" ht="12.75"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4"/>
      <c r="FE461" s="4"/>
      <c r="FF461" s="4"/>
      <c r="FG461" s="4"/>
      <c r="FH461" s="4"/>
      <c r="FI461" s="4"/>
    </row>
    <row r="462" spans="2:165" ht="12.75"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4"/>
      <c r="FE462" s="4"/>
      <c r="FF462" s="4"/>
      <c r="FG462" s="4"/>
      <c r="FH462" s="4"/>
      <c r="FI462" s="4"/>
    </row>
    <row r="463" spans="2:165" ht="12.75"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4"/>
      <c r="FE463" s="4"/>
      <c r="FF463" s="4"/>
      <c r="FG463" s="4"/>
      <c r="FH463" s="4"/>
      <c r="FI463" s="4"/>
    </row>
    <row r="464" spans="2:165" ht="12.75"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4"/>
      <c r="FE464" s="4"/>
      <c r="FF464" s="4"/>
      <c r="FG464" s="4"/>
      <c r="FH464" s="4"/>
      <c r="FI464" s="4"/>
    </row>
    <row r="465" spans="2:165" ht="12.75"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4"/>
      <c r="FE465" s="4"/>
      <c r="FF465" s="4"/>
      <c r="FG465" s="4"/>
      <c r="FH465" s="4"/>
      <c r="FI465" s="4"/>
    </row>
    <row r="466" spans="2:165" ht="12.75"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4"/>
      <c r="FE466" s="4"/>
      <c r="FF466" s="4"/>
      <c r="FG466" s="4"/>
      <c r="FH466" s="4"/>
      <c r="FI466" s="4"/>
    </row>
    <row r="467" spans="2:165" ht="12.75"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4"/>
      <c r="FE467" s="4"/>
      <c r="FF467" s="4"/>
      <c r="FG467" s="4"/>
      <c r="FH467" s="4"/>
      <c r="FI467" s="4"/>
    </row>
    <row r="468" spans="2:165" ht="12.75"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4"/>
      <c r="FE468" s="4"/>
      <c r="FF468" s="4"/>
      <c r="FG468" s="4"/>
      <c r="FH468" s="4"/>
      <c r="FI468" s="4"/>
    </row>
    <row r="469" spans="2:165" ht="12.75"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4"/>
      <c r="FE469" s="4"/>
      <c r="FF469" s="4"/>
      <c r="FG469" s="4"/>
      <c r="FH469" s="4"/>
      <c r="FI469" s="4"/>
    </row>
    <row r="470" spans="2:165" ht="12.75"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4"/>
      <c r="FE470" s="4"/>
      <c r="FF470" s="4"/>
      <c r="FG470" s="4"/>
      <c r="FH470" s="4"/>
      <c r="FI470" s="4"/>
    </row>
    <row r="471" spans="2:165" ht="12.75"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4"/>
      <c r="FE471" s="4"/>
      <c r="FF471" s="4"/>
      <c r="FG471" s="4"/>
      <c r="FH471" s="4"/>
      <c r="FI471" s="4"/>
    </row>
    <row r="472" spans="2:165" ht="12.75"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4"/>
      <c r="FE472" s="4"/>
      <c r="FF472" s="4"/>
      <c r="FG472" s="4"/>
      <c r="FH472" s="4"/>
      <c r="FI472" s="4"/>
    </row>
    <row r="473" spans="2:165" ht="12.75"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4"/>
      <c r="FE473" s="4"/>
      <c r="FF473" s="4"/>
      <c r="FG473" s="4"/>
      <c r="FH473" s="4"/>
      <c r="FI473" s="4"/>
    </row>
    <row r="474" spans="2:165" ht="12.75"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4"/>
      <c r="FE474" s="4"/>
      <c r="FF474" s="4"/>
      <c r="FG474" s="4"/>
      <c r="FH474" s="4"/>
      <c r="FI474" s="4"/>
    </row>
    <row r="475" spans="2:165" ht="12.75"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4"/>
      <c r="FE475" s="4"/>
      <c r="FF475" s="4"/>
      <c r="FG475" s="4"/>
      <c r="FH475" s="4"/>
      <c r="FI475" s="4"/>
    </row>
    <row r="476" spans="2:165" ht="12.75"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4"/>
      <c r="FE476" s="4"/>
      <c r="FF476" s="4"/>
      <c r="FG476" s="4"/>
      <c r="FH476" s="4"/>
      <c r="FI476" s="4"/>
    </row>
    <row r="477" spans="2:165" ht="12.75"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4"/>
      <c r="FE477" s="4"/>
      <c r="FF477" s="4"/>
      <c r="FG477" s="4"/>
      <c r="FH477" s="4"/>
      <c r="FI477" s="4"/>
    </row>
    <row r="478" spans="2:165" ht="12.75"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4"/>
      <c r="FE478" s="4"/>
      <c r="FF478" s="4"/>
      <c r="FG478" s="4"/>
      <c r="FH478" s="4"/>
      <c r="FI478" s="4"/>
    </row>
    <row r="479" spans="2:165" ht="12.75"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4"/>
      <c r="FE479" s="4"/>
      <c r="FF479" s="4"/>
      <c r="FG479" s="4"/>
      <c r="FH479" s="4"/>
      <c r="FI479" s="4"/>
    </row>
    <row r="480" spans="2:165" ht="12.75"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4"/>
      <c r="FE480" s="4"/>
      <c r="FF480" s="4"/>
      <c r="FG480" s="4"/>
      <c r="FH480" s="4"/>
      <c r="FI480" s="4"/>
    </row>
    <row r="481" spans="2:165" ht="12.75"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4"/>
      <c r="FE481" s="4"/>
      <c r="FF481" s="4"/>
      <c r="FG481" s="4"/>
      <c r="FH481" s="4"/>
      <c r="FI481" s="4"/>
    </row>
    <row r="482" spans="2:165" ht="12.75"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4"/>
      <c r="FE482" s="4"/>
      <c r="FF482" s="4"/>
      <c r="FG482" s="4"/>
      <c r="FH482" s="4"/>
      <c r="FI482" s="4"/>
    </row>
    <row r="483" spans="2:165" ht="12.75"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4"/>
      <c r="FE483" s="4"/>
      <c r="FF483" s="4"/>
      <c r="FG483" s="4"/>
      <c r="FH483" s="4"/>
      <c r="FI483" s="4"/>
    </row>
    <row r="484" spans="2:165" ht="12.75"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4"/>
      <c r="FE484" s="4"/>
      <c r="FF484" s="4"/>
      <c r="FG484" s="4"/>
      <c r="FH484" s="4"/>
      <c r="FI484" s="4"/>
    </row>
    <row r="485" spans="2:165" ht="12.75"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4"/>
      <c r="FE485" s="4"/>
      <c r="FF485" s="4"/>
      <c r="FG485" s="4"/>
      <c r="FH485" s="4"/>
      <c r="FI485" s="4"/>
    </row>
    <row r="486" spans="2:165" ht="12.75"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4"/>
      <c r="FE486" s="4"/>
      <c r="FF486" s="4"/>
      <c r="FG486" s="4"/>
      <c r="FH486" s="4"/>
      <c r="FI486" s="4"/>
    </row>
    <row r="487" spans="2:165" ht="12.75"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4"/>
      <c r="FE487" s="4"/>
      <c r="FF487" s="4"/>
      <c r="FG487" s="4"/>
      <c r="FH487" s="4"/>
      <c r="FI487" s="4"/>
    </row>
    <row r="488" spans="2:165" ht="12.75"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4"/>
      <c r="FE488" s="4"/>
      <c r="FF488" s="4"/>
      <c r="FG488" s="4"/>
      <c r="FH488" s="4"/>
      <c r="FI488" s="4"/>
    </row>
    <row r="489" spans="2:165" ht="12.75"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4"/>
      <c r="FE489" s="4"/>
      <c r="FF489" s="4"/>
      <c r="FG489" s="4"/>
      <c r="FH489" s="4"/>
      <c r="FI489" s="4"/>
    </row>
    <row r="490" spans="2:165" ht="12.75"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4"/>
      <c r="FE490" s="4"/>
      <c r="FF490" s="4"/>
      <c r="FG490" s="4"/>
      <c r="FH490" s="4"/>
      <c r="FI490" s="4"/>
    </row>
    <row r="491" spans="2:165" ht="12.75"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4"/>
      <c r="FE491" s="4"/>
      <c r="FF491" s="4"/>
      <c r="FG491" s="4"/>
      <c r="FH491" s="4"/>
      <c r="FI491" s="4"/>
    </row>
    <row r="492" spans="2:165" ht="12.75"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4"/>
      <c r="FE492" s="4"/>
      <c r="FF492" s="4"/>
      <c r="FG492" s="4"/>
      <c r="FH492" s="4"/>
      <c r="FI492" s="4"/>
    </row>
    <row r="493" spans="2:165" ht="12.75"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4"/>
      <c r="FE493" s="4"/>
      <c r="FF493" s="4"/>
      <c r="FG493" s="4"/>
      <c r="FH493" s="4"/>
      <c r="FI493" s="4"/>
    </row>
    <row r="494" spans="2:165" ht="12.75"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4"/>
      <c r="FE494" s="4"/>
      <c r="FF494" s="4"/>
      <c r="FG494" s="4"/>
      <c r="FH494" s="4"/>
      <c r="FI494" s="4"/>
    </row>
    <row r="495" spans="2:165" ht="12.75"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4"/>
      <c r="FE495" s="4"/>
      <c r="FF495" s="4"/>
      <c r="FG495" s="4"/>
      <c r="FH495" s="4"/>
      <c r="FI495" s="4"/>
    </row>
    <row r="496" spans="2:165" ht="12.75"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4"/>
      <c r="FE496" s="4"/>
      <c r="FF496" s="4"/>
      <c r="FG496" s="4"/>
      <c r="FH496" s="4"/>
      <c r="FI496" s="4"/>
    </row>
    <row r="497" spans="2:165" ht="12.75"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4"/>
      <c r="FE497" s="4"/>
      <c r="FF497" s="4"/>
      <c r="FG497" s="4"/>
      <c r="FH497" s="4"/>
      <c r="FI497" s="4"/>
    </row>
    <row r="498" spans="2:165" ht="12.75"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4"/>
      <c r="FE498" s="4"/>
      <c r="FF498" s="4"/>
      <c r="FG498" s="4"/>
      <c r="FH498" s="4"/>
      <c r="FI498" s="4"/>
    </row>
    <row r="499" spans="2:165" ht="12.75"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4"/>
      <c r="FE499" s="4"/>
      <c r="FF499" s="4"/>
      <c r="FG499" s="4"/>
      <c r="FH499" s="4"/>
      <c r="FI499" s="4"/>
    </row>
    <row r="500" spans="2:165" ht="12.75"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4"/>
      <c r="FE500" s="4"/>
      <c r="FF500" s="4"/>
      <c r="FG500" s="4"/>
      <c r="FH500" s="4"/>
      <c r="FI500" s="4"/>
    </row>
    <row r="501" spans="2:165" ht="12.75"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4"/>
      <c r="FE501" s="4"/>
      <c r="FF501" s="4"/>
      <c r="FG501" s="4"/>
      <c r="FH501" s="4"/>
      <c r="FI501" s="4"/>
    </row>
    <row r="502" spans="2:165" ht="12.75"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4"/>
      <c r="FE502" s="4"/>
      <c r="FF502" s="4"/>
      <c r="FG502" s="4"/>
      <c r="FH502" s="4"/>
      <c r="FI502" s="4"/>
    </row>
    <row r="503" spans="2:165" ht="12.75"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4"/>
      <c r="FE503" s="4"/>
      <c r="FF503" s="4"/>
      <c r="FG503" s="4"/>
      <c r="FH503" s="4"/>
      <c r="FI503" s="4"/>
    </row>
    <row r="504" spans="2:165" ht="12.75"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4"/>
      <c r="FE504" s="4"/>
      <c r="FF504" s="4"/>
      <c r="FG504" s="4"/>
      <c r="FH504" s="4"/>
      <c r="FI504" s="4"/>
    </row>
    <row r="505" spans="2:165" ht="12.75"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4"/>
      <c r="FE505" s="4"/>
      <c r="FF505" s="4"/>
      <c r="FG505" s="4"/>
      <c r="FH505" s="4"/>
      <c r="FI505" s="4"/>
    </row>
    <row r="506" spans="2:165" ht="12.75"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4"/>
      <c r="FE506" s="4"/>
      <c r="FF506" s="4"/>
      <c r="FG506" s="4"/>
      <c r="FH506" s="4"/>
      <c r="FI506" s="4"/>
    </row>
    <row r="507" spans="2:165" ht="12.75"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4"/>
      <c r="FE507" s="4"/>
      <c r="FF507" s="4"/>
      <c r="FG507" s="4"/>
      <c r="FH507" s="4"/>
      <c r="FI507" s="4"/>
    </row>
    <row r="508" spans="2:165" ht="12.75"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4"/>
      <c r="FE508" s="4"/>
      <c r="FF508" s="4"/>
      <c r="FG508" s="4"/>
      <c r="FH508" s="4"/>
      <c r="FI508" s="4"/>
    </row>
    <row r="509" spans="2:165" ht="12.75"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4"/>
      <c r="FE509" s="4"/>
      <c r="FF509" s="4"/>
      <c r="FG509" s="4"/>
      <c r="FH509" s="4"/>
      <c r="FI509" s="4"/>
    </row>
    <row r="510" spans="2:165" ht="12.75"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4"/>
      <c r="FE510" s="4"/>
      <c r="FF510" s="4"/>
      <c r="FG510" s="4"/>
      <c r="FH510" s="4"/>
      <c r="FI510" s="4"/>
    </row>
    <row r="511" spans="2:165" ht="12.75"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4"/>
      <c r="FE511" s="4"/>
      <c r="FF511" s="4"/>
      <c r="FG511" s="4"/>
      <c r="FH511" s="4"/>
      <c r="FI511" s="4"/>
    </row>
    <row r="512" spans="2:165" ht="12.75"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4"/>
      <c r="FE512" s="4"/>
      <c r="FF512" s="4"/>
      <c r="FG512" s="4"/>
      <c r="FH512" s="4"/>
      <c r="FI512" s="4"/>
    </row>
    <row r="513" spans="2:165" ht="12.75"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4"/>
      <c r="FE513" s="4"/>
      <c r="FF513" s="4"/>
      <c r="FG513" s="4"/>
      <c r="FH513" s="4"/>
      <c r="FI513" s="4"/>
    </row>
    <row r="514" spans="2:165" ht="12.75"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4"/>
      <c r="FE514" s="4"/>
      <c r="FF514" s="4"/>
      <c r="FG514" s="4"/>
      <c r="FH514" s="4"/>
      <c r="FI514" s="4"/>
    </row>
    <row r="515" spans="2:165" ht="12.75"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4"/>
      <c r="FE515" s="4"/>
      <c r="FF515" s="4"/>
      <c r="FG515" s="4"/>
      <c r="FH515" s="4"/>
      <c r="FI515" s="4"/>
    </row>
    <row r="516" spans="2:165" ht="12.75"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4"/>
      <c r="FE516" s="4"/>
      <c r="FF516" s="4"/>
      <c r="FG516" s="4"/>
      <c r="FH516" s="4"/>
      <c r="FI516" s="4"/>
    </row>
    <row r="517" spans="2:165" ht="12.75"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4"/>
      <c r="FE517" s="4"/>
      <c r="FF517" s="4"/>
      <c r="FG517" s="4"/>
      <c r="FH517" s="4"/>
      <c r="FI517" s="4"/>
    </row>
    <row r="518" spans="2:165" ht="12.75"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4"/>
      <c r="FE518" s="4"/>
      <c r="FF518" s="4"/>
      <c r="FG518" s="4"/>
      <c r="FH518" s="4"/>
      <c r="FI518" s="4"/>
    </row>
    <row r="519" spans="2:165" ht="12.75"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4"/>
      <c r="FE519" s="4"/>
      <c r="FF519" s="4"/>
      <c r="FG519" s="4"/>
      <c r="FH519" s="4"/>
      <c r="FI519" s="4"/>
    </row>
    <row r="520" spans="2:165" ht="12.75"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4"/>
      <c r="FE520" s="4"/>
      <c r="FF520" s="4"/>
      <c r="FG520" s="4"/>
      <c r="FH520" s="4"/>
      <c r="FI520" s="4"/>
    </row>
    <row r="521" spans="2:165" ht="12.75"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4"/>
      <c r="FE521" s="4"/>
      <c r="FF521" s="4"/>
      <c r="FG521" s="4"/>
      <c r="FH521" s="4"/>
      <c r="FI521" s="4"/>
    </row>
    <row r="522" spans="2:165" ht="12.75"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4"/>
      <c r="FE522" s="4"/>
      <c r="FF522" s="4"/>
      <c r="FG522" s="4"/>
      <c r="FH522" s="4"/>
      <c r="FI522" s="4"/>
    </row>
    <row r="523" spans="2:165" ht="12.75"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4"/>
      <c r="FE523" s="4"/>
      <c r="FF523" s="4"/>
      <c r="FG523" s="4"/>
      <c r="FH523" s="4"/>
      <c r="FI523" s="4"/>
    </row>
    <row r="524" spans="2:165" ht="12.75"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4"/>
      <c r="FE524" s="4"/>
      <c r="FF524" s="4"/>
      <c r="FG524" s="4"/>
      <c r="FH524" s="4"/>
      <c r="FI524" s="4"/>
    </row>
    <row r="525" spans="2:165" ht="12.75"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4"/>
      <c r="FE525" s="4"/>
      <c r="FF525" s="4"/>
      <c r="FG525" s="4"/>
      <c r="FH525" s="4"/>
      <c r="FI525" s="4"/>
    </row>
    <row r="526" spans="2:165" ht="12.75"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4"/>
      <c r="FE526" s="4"/>
      <c r="FF526" s="4"/>
      <c r="FG526" s="4"/>
      <c r="FH526" s="4"/>
      <c r="FI526" s="4"/>
    </row>
    <row r="527" spans="2:165" ht="12.75"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4"/>
      <c r="FE527" s="4"/>
      <c r="FF527" s="4"/>
      <c r="FG527" s="4"/>
      <c r="FH527" s="4"/>
      <c r="FI527" s="4"/>
    </row>
    <row r="528" spans="2:165" ht="12.75"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4"/>
      <c r="FE528" s="4"/>
      <c r="FF528" s="4"/>
      <c r="FG528" s="4"/>
      <c r="FH528" s="4"/>
      <c r="FI528" s="4"/>
    </row>
    <row r="529" spans="2:165" ht="12.75"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4"/>
      <c r="FE529" s="4"/>
      <c r="FF529" s="4"/>
      <c r="FG529" s="4"/>
      <c r="FH529" s="4"/>
      <c r="FI529" s="4"/>
    </row>
    <row r="530" spans="2:165" ht="12.75"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4"/>
      <c r="FE530" s="4"/>
      <c r="FF530" s="4"/>
      <c r="FG530" s="4"/>
      <c r="FH530" s="4"/>
      <c r="FI530" s="4"/>
    </row>
    <row r="531" spans="2:165" ht="12.75"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4"/>
      <c r="FE531" s="4"/>
      <c r="FF531" s="4"/>
      <c r="FG531" s="4"/>
      <c r="FH531" s="4"/>
      <c r="FI531" s="4"/>
    </row>
    <row r="532" spans="2:165" ht="12.75"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4"/>
      <c r="FE532" s="4"/>
      <c r="FF532" s="4"/>
      <c r="FG532" s="4"/>
      <c r="FH532" s="4"/>
      <c r="FI532" s="4"/>
    </row>
    <row r="533" spans="2:165" ht="12.75"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4"/>
      <c r="FE533" s="4"/>
      <c r="FF533" s="4"/>
      <c r="FG533" s="4"/>
      <c r="FH533" s="4"/>
      <c r="FI533" s="4"/>
    </row>
    <row r="534" spans="2:165" ht="12.75"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4"/>
      <c r="FE534" s="4"/>
      <c r="FF534" s="4"/>
      <c r="FG534" s="4"/>
      <c r="FH534" s="4"/>
      <c r="FI534" s="4"/>
    </row>
    <row r="535" spans="2:165" ht="12.75"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4"/>
      <c r="FE535" s="4"/>
      <c r="FF535" s="4"/>
      <c r="FG535" s="4"/>
      <c r="FH535" s="4"/>
      <c r="FI535" s="4"/>
    </row>
    <row r="536" spans="2:165" ht="12.75"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4"/>
      <c r="FE536" s="4"/>
      <c r="FF536" s="4"/>
      <c r="FG536" s="4"/>
      <c r="FH536" s="4"/>
      <c r="FI536" s="4"/>
    </row>
    <row r="537" spans="2:165" ht="12.75"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4"/>
      <c r="FE537" s="4"/>
      <c r="FF537" s="4"/>
      <c r="FG537" s="4"/>
      <c r="FH537" s="4"/>
      <c r="FI537" s="4"/>
    </row>
    <row r="538" spans="2:165" ht="12.75"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4"/>
      <c r="FE538" s="4"/>
      <c r="FF538" s="4"/>
      <c r="FG538" s="4"/>
      <c r="FH538" s="4"/>
      <c r="FI538" s="4"/>
    </row>
    <row r="539" spans="2:165" ht="12.75"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4"/>
      <c r="FE539" s="4"/>
      <c r="FF539" s="4"/>
      <c r="FG539" s="4"/>
      <c r="FH539" s="4"/>
      <c r="FI539" s="4"/>
    </row>
    <row r="540" spans="2:165" ht="12.75"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4"/>
      <c r="FE540" s="4"/>
      <c r="FF540" s="4"/>
      <c r="FG540" s="4"/>
      <c r="FH540" s="4"/>
      <c r="FI540" s="4"/>
    </row>
    <row r="541" spans="2:165" ht="12.75"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4"/>
      <c r="FE541" s="4"/>
      <c r="FF541" s="4"/>
      <c r="FG541" s="4"/>
      <c r="FH541" s="4"/>
      <c r="FI541" s="4"/>
    </row>
    <row r="542" spans="2:165" ht="12.75"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4"/>
      <c r="FE542" s="4"/>
      <c r="FF542" s="4"/>
      <c r="FG542" s="4"/>
      <c r="FH542" s="4"/>
      <c r="FI542" s="4"/>
    </row>
    <row r="543" spans="2:165" ht="12.75"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4"/>
      <c r="FE543" s="4"/>
      <c r="FF543" s="4"/>
      <c r="FG543" s="4"/>
      <c r="FH543" s="4"/>
      <c r="FI543" s="4"/>
    </row>
    <row r="544" spans="2:165" ht="12.75"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4"/>
      <c r="FE544" s="4"/>
      <c r="FF544" s="4"/>
      <c r="FG544" s="4"/>
      <c r="FH544" s="4"/>
      <c r="FI544" s="4"/>
    </row>
    <row r="545" spans="2:165" ht="12.75"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4"/>
      <c r="FE545" s="4"/>
      <c r="FF545" s="4"/>
      <c r="FG545" s="4"/>
      <c r="FH545" s="4"/>
      <c r="FI545" s="4"/>
    </row>
    <row r="546" spans="2:165" ht="12.75"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4"/>
      <c r="FE546" s="4"/>
      <c r="FF546" s="4"/>
      <c r="FG546" s="4"/>
      <c r="FH546" s="4"/>
      <c r="FI546" s="4"/>
    </row>
    <row r="547" spans="2:165" ht="12.75"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4"/>
      <c r="FE547" s="4"/>
      <c r="FF547" s="4"/>
      <c r="FG547" s="4"/>
      <c r="FH547" s="4"/>
      <c r="FI547" s="4"/>
    </row>
    <row r="548" spans="2:165" ht="12.75"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4"/>
      <c r="FE548" s="4"/>
      <c r="FF548" s="4"/>
      <c r="FG548" s="4"/>
      <c r="FH548" s="4"/>
      <c r="FI548" s="4"/>
    </row>
    <row r="549" spans="2:165" ht="12.75"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4"/>
      <c r="FE549" s="4"/>
      <c r="FF549" s="4"/>
      <c r="FG549" s="4"/>
      <c r="FH549" s="4"/>
      <c r="FI549" s="4"/>
    </row>
    <row r="550" spans="2:165" ht="12.75"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4"/>
      <c r="FE550" s="4"/>
      <c r="FF550" s="4"/>
      <c r="FG550" s="4"/>
      <c r="FH550" s="4"/>
      <c r="FI550" s="4"/>
    </row>
    <row r="551" spans="2:165" ht="12.75"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4"/>
      <c r="FE551" s="4"/>
      <c r="FF551" s="4"/>
      <c r="FG551" s="4"/>
      <c r="FH551" s="4"/>
      <c r="FI551" s="4"/>
    </row>
    <row r="552" spans="2:165" ht="12.75"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4"/>
      <c r="FE552" s="4"/>
      <c r="FF552" s="4"/>
      <c r="FG552" s="4"/>
      <c r="FH552" s="4"/>
      <c r="FI552" s="4"/>
    </row>
    <row r="553" spans="2:165" ht="12.75"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4"/>
      <c r="FE553" s="4"/>
      <c r="FF553" s="4"/>
      <c r="FG553" s="4"/>
      <c r="FH553" s="4"/>
      <c r="FI553" s="4"/>
    </row>
    <row r="554" spans="2:165" ht="12.75"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4"/>
      <c r="FE554" s="4"/>
      <c r="FF554" s="4"/>
      <c r="FG554" s="4"/>
      <c r="FH554" s="4"/>
      <c r="FI554" s="4"/>
    </row>
    <row r="555" spans="2:165" ht="12.75"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4"/>
      <c r="FE555" s="4"/>
      <c r="FF555" s="4"/>
      <c r="FG555" s="4"/>
      <c r="FH555" s="4"/>
      <c r="FI555" s="4"/>
    </row>
    <row r="556" spans="2:165" ht="12.75"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4"/>
      <c r="FE556" s="4"/>
      <c r="FF556" s="4"/>
      <c r="FG556" s="4"/>
      <c r="FH556" s="4"/>
      <c r="FI556" s="4"/>
    </row>
    <row r="557" spans="2:165" ht="12.75"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4"/>
      <c r="FE557" s="4"/>
      <c r="FF557" s="4"/>
      <c r="FG557" s="4"/>
      <c r="FH557" s="4"/>
      <c r="FI557" s="4"/>
    </row>
    <row r="558" spans="2:165" ht="12.75"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4"/>
      <c r="FE558" s="4"/>
      <c r="FF558" s="4"/>
      <c r="FG558" s="4"/>
      <c r="FH558" s="4"/>
      <c r="FI558" s="4"/>
    </row>
    <row r="559" spans="2:165" ht="12.75"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4"/>
      <c r="FE559" s="4"/>
      <c r="FF559" s="4"/>
      <c r="FG559" s="4"/>
      <c r="FH559" s="4"/>
      <c r="FI559" s="4"/>
    </row>
    <row r="560" spans="2:165" ht="12.75"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4"/>
      <c r="FE560" s="4"/>
      <c r="FF560" s="4"/>
      <c r="FG560" s="4"/>
      <c r="FH560" s="4"/>
      <c r="FI560" s="4"/>
    </row>
    <row r="561" spans="2:165" ht="12.75"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4"/>
      <c r="FE561" s="4"/>
      <c r="FF561" s="4"/>
      <c r="FG561" s="4"/>
      <c r="FH561" s="4"/>
      <c r="FI561" s="4"/>
    </row>
    <row r="562" spans="2:165" ht="12.75"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4"/>
      <c r="FE562" s="4"/>
      <c r="FF562" s="4"/>
      <c r="FG562" s="4"/>
      <c r="FH562" s="4"/>
      <c r="FI562" s="4"/>
    </row>
    <row r="563" spans="2:165" ht="12.75"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4"/>
      <c r="FE563" s="4"/>
      <c r="FF563" s="4"/>
      <c r="FG563" s="4"/>
      <c r="FH563" s="4"/>
      <c r="FI563" s="4"/>
    </row>
    <row r="564" spans="2:165" ht="12.75"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4"/>
      <c r="FE564" s="4"/>
      <c r="FF564" s="4"/>
      <c r="FG564" s="4"/>
      <c r="FH564" s="4"/>
      <c r="FI564" s="4"/>
    </row>
    <row r="565" spans="2:165" ht="12.75"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4"/>
      <c r="FE565" s="4"/>
      <c r="FF565" s="4"/>
      <c r="FG565" s="4"/>
      <c r="FH565" s="4"/>
      <c r="FI565" s="4"/>
    </row>
    <row r="566" spans="2:165" ht="12.75"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4"/>
      <c r="FE566" s="4"/>
      <c r="FF566" s="4"/>
      <c r="FG566" s="4"/>
      <c r="FH566" s="4"/>
      <c r="FI566" s="4"/>
    </row>
    <row r="567" spans="2:165" ht="12.75"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4"/>
      <c r="FE567" s="4"/>
      <c r="FF567" s="4"/>
      <c r="FG567" s="4"/>
      <c r="FH567" s="4"/>
      <c r="FI567" s="4"/>
    </row>
    <row r="568" spans="2:165" ht="12.75"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5"/>
      <c r="FB568" s="5"/>
      <c r="FC568" s="5"/>
      <c r="FD568" s="4"/>
      <c r="FE568" s="4"/>
      <c r="FF568" s="4"/>
      <c r="FG568" s="4"/>
      <c r="FH568" s="4"/>
      <c r="FI568" s="4"/>
    </row>
    <row r="569" spans="2:165" ht="12.75"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4"/>
      <c r="FE569" s="4"/>
      <c r="FF569" s="4"/>
      <c r="FG569" s="4"/>
      <c r="FH569" s="4"/>
      <c r="FI569" s="4"/>
    </row>
    <row r="570" spans="2:165" ht="12.75"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4"/>
      <c r="FE570" s="4"/>
      <c r="FF570" s="4"/>
      <c r="FG570" s="4"/>
      <c r="FH570" s="4"/>
      <c r="FI570" s="4"/>
    </row>
    <row r="571" spans="2:165" ht="12.75"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4"/>
      <c r="FE571" s="4"/>
      <c r="FF571" s="4"/>
      <c r="FG571" s="4"/>
      <c r="FH571" s="4"/>
      <c r="FI571" s="4"/>
    </row>
    <row r="572" spans="2:165" ht="12.75"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5"/>
      <c r="FB572" s="5"/>
      <c r="FC572" s="5"/>
      <c r="FD572" s="4"/>
      <c r="FE572" s="4"/>
      <c r="FF572" s="4"/>
      <c r="FG572" s="4"/>
      <c r="FH572" s="4"/>
      <c r="FI572" s="4"/>
    </row>
    <row r="573" spans="2:165" ht="12.75"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5"/>
      <c r="FB573" s="5"/>
      <c r="FC573" s="5"/>
      <c r="FD573" s="4"/>
      <c r="FE573" s="4"/>
      <c r="FF573" s="4"/>
      <c r="FG573" s="4"/>
      <c r="FH573" s="4"/>
      <c r="FI573" s="4"/>
    </row>
    <row r="574" spans="2:165" ht="12.75"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5"/>
      <c r="FB574" s="5"/>
      <c r="FC574" s="5"/>
      <c r="FD574" s="4"/>
      <c r="FE574" s="4"/>
      <c r="FF574" s="4"/>
      <c r="FG574" s="4"/>
      <c r="FH574" s="4"/>
      <c r="FI574" s="4"/>
    </row>
    <row r="575" spans="2:165" ht="12.75"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5"/>
      <c r="FB575" s="5"/>
      <c r="FC575" s="5"/>
      <c r="FD575" s="4"/>
      <c r="FE575" s="4"/>
      <c r="FF575" s="4"/>
      <c r="FG575" s="4"/>
      <c r="FH575" s="4"/>
      <c r="FI575" s="4"/>
    </row>
    <row r="576" spans="2:165" ht="12.75"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5"/>
      <c r="FB576" s="5"/>
      <c r="FC576" s="5"/>
      <c r="FD576" s="4"/>
      <c r="FE576" s="4"/>
      <c r="FF576" s="4"/>
      <c r="FG576" s="4"/>
      <c r="FH576" s="4"/>
      <c r="FI576" s="4"/>
    </row>
    <row r="577" spans="2:165" ht="12.75"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  <c r="EK577" s="5"/>
      <c r="EL577" s="5"/>
      <c r="EM577" s="5"/>
      <c r="EN577" s="5"/>
      <c r="EO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  <c r="EZ577" s="5"/>
      <c r="FA577" s="5"/>
      <c r="FB577" s="5"/>
      <c r="FC577" s="5"/>
      <c r="FD577" s="4"/>
      <c r="FE577" s="4"/>
      <c r="FF577" s="4"/>
      <c r="FG577" s="4"/>
      <c r="FH577" s="4"/>
      <c r="FI577" s="4"/>
    </row>
    <row r="578" spans="2:165" ht="12.75"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  <c r="EK578" s="5"/>
      <c r="EL578" s="5"/>
      <c r="EM578" s="5"/>
      <c r="EN578" s="5"/>
      <c r="EO578" s="5"/>
      <c r="EP578" s="5"/>
      <c r="EQ578" s="5"/>
      <c r="ER578" s="5"/>
      <c r="ES578" s="5"/>
      <c r="ET578" s="5"/>
      <c r="EU578" s="5"/>
      <c r="EV578" s="5"/>
      <c r="EW578" s="5"/>
      <c r="EX578" s="5"/>
      <c r="EY578" s="5"/>
      <c r="EZ578" s="5"/>
      <c r="FA578" s="5"/>
      <c r="FB578" s="5"/>
      <c r="FC578" s="5"/>
      <c r="FD578" s="4"/>
      <c r="FE578" s="4"/>
      <c r="FF578" s="4"/>
      <c r="FG578" s="4"/>
      <c r="FH578" s="4"/>
      <c r="FI578" s="4"/>
    </row>
    <row r="579" spans="2:165" ht="12.75"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  <c r="EK579" s="5"/>
      <c r="EL579" s="5"/>
      <c r="EM579" s="5"/>
      <c r="EN579" s="5"/>
      <c r="EO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  <c r="EZ579" s="5"/>
      <c r="FA579" s="5"/>
      <c r="FB579" s="5"/>
      <c r="FC579" s="5"/>
      <c r="FD579" s="4"/>
      <c r="FE579" s="4"/>
      <c r="FF579" s="4"/>
      <c r="FG579" s="4"/>
      <c r="FH579" s="4"/>
      <c r="FI579" s="4"/>
    </row>
    <row r="580" spans="2:165" ht="12.75"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  <c r="EK580" s="5"/>
      <c r="EL580" s="5"/>
      <c r="EM580" s="5"/>
      <c r="EN580" s="5"/>
      <c r="EO580" s="5"/>
      <c r="EP580" s="5"/>
      <c r="EQ580" s="5"/>
      <c r="ER580" s="5"/>
      <c r="ES580" s="5"/>
      <c r="ET580" s="5"/>
      <c r="EU580" s="5"/>
      <c r="EV580" s="5"/>
      <c r="EW580" s="5"/>
      <c r="EX580" s="5"/>
      <c r="EY580" s="5"/>
      <c r="EZ580" s="5"/>
      <c r="FA580" s="5"/>
      <c r="FB580" s="5"/>
      <c r="FC580" s="5"/>
      <c r="FD580" s="4"/>
      <c r="FE580" s="4"/>
      <c r="FF580" s="4"/>
      <c r="FG580" s="4"/>
      <c r="FH580" s="4"/>
      <c r="FI580" s="4"/>
    </row>
    <row r="581" spans="2:165" ht="12.75"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4"/>
      <c r="FE581" s="4"/>
      <c r="FF581" s="4"/>
      <c r="FG581" s="4"/>
      <c r="FH581" s="4"/>
      <c r="FI581" s="4"/>
    </row>
    <row r="582" spans="2:165" ht="12.75"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5"/>
      <c r="FB582" s="5"/>
      <c r="FC582" s="5"/>
      <c r="FD582" s="4"/>
      <c r="FE582" s="4"/>
      <c r="FF582" s="4"/>
      <c r="FG582" s="4"/>
      <c r="FH582" s="4"/>
      <c r="FI582" s="4"/>
    </row>
    <row r="583" spans="2:165" ht="12.75"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5"/>
      <c r="FB583" s="5"/>
      <c r="FC583" s="5"/>
      <c r="FD583" s="4"/>
      <c r="FE583" s="4"/>
      <c r="FF583" s="4"/>
      <c r="FG583" s="4"/>
      <c r="FH583" s="4"/>
      <c r="FI583" s="4"/>
    </row>
    <row r="584" spans="2:165" ht="12.75"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4"/>
      <c r="FE584" s="4"/>
      <c r="FF584" s="4"/>
      <c r="FG584" s="4"/>
      <c r="FH584" s="4"/>
      <c r="FI584" s="4"/>
    </row>
    <row r="585" spans="2:165" ht="12.75"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5"/>
      <c r="FB585" s="5"/>
      <c r="FC585" s="5"/>
      <c r="FD585" s="4"/>
      <c r="FE585" s="4"/>
      <c r="FF585" s="4"/>
      <c r="FG585" s="4"/>
      <c r="FH585" s="4"/>
      <c r="FI585" s="4"/>
    </row>
    <row r="586" spans="2:165" ht="12.75"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4"/>
      <c r="FE586" s="4"/>
      <c r="FF586" s="4"/>
      <c r="FG586" s="4"/>
      <c r="FH586" s="4"/>
      <c r="FI586" s="4"/>
    </row>
    <row r="587" spans="2:165" ht="12.75"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  <c r="EK587" s="5"/>
      <c r="EL587" s="5"/>
      <c r="EM587" s="5"/>
      <c r="EN587" s="5"/>
      <c r="EO587" s="5"/>
      <c r="EP587" s="5"/>
      <c r="EQ587" s="5"/>
      <c r="ER587" s="5"/>
      <c r="ES587" s="5"/>
      <c r="ET587" s="5"/>
      <c r="EU587" s="5"/>
      <c r="EV587" s="5"/>
      <c r="EW587" s="5"/>
      <c r="EX587" s="5"/>
      <c r="EY587" s="5"/>
      <c r="EZ587" s="5"/>
      <c r="FA587" s="5"/>
      <c r="FB587" s="5"/>
      <c r="FC587" s="5"/>
      <c r="FD587" s="4"/>
      <c r="FE587" s="4"/>
      <c r="FF587" s="4"/>
      <c r="FG587" s="4"/>
      <c r="FH587" s="4"/>
      <c r="FI587" s="4"/>
    </row>
    <row r="588" spans="2:165" ht="12.75"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  <c r="EK588" s="5"/>
      <c r="EL588" s="5"/>
      <c r="EM588" s="5"/>
      <c r="EN588" s="5"/>
      <c r="EO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  <c r="EZ588" s="5"/>
      <c r="FA588" s="5"/>
      <c r="FB588" s="5"/>
      <c r="FC588" s="5"/>
      <c r="FD588" s="4"/>
      <c r="FE588" s="4"/>
      <c r="FF588" s="4"/>
      <c r="FG588" s="4"/>
      <c r="FH588" s="4"/>
      <c r="FI588" s="4"/>
    </row>
    <row r="589" spans="2:165" ht="12.75"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  <c r="EK589" s="5"/>
      <c r="EL589" s="5"/>
      <c r="EM589" s="5"/>
      <c r="EN589" s="5"/>
      <c r="EO589" s="5"/>
      <c r="EP589" s="5"/>
      <c r="EQ589" s="5"/>
      <c r="ER589" s="5"/>
      <c r="ES589" s="5"/>
      <c r="ET589" s="5"/>
      <c r="EU589" s="5"/>
      <c r="EV589" s="5"/>
      <c r="EW589" s="5"/>
      <c r="EX589" s="5"/>
      <c r="EY589" s="5"/>
      <c r="EZ589" s="5"/>
      <c r="FA589" s="5"/>
      <c r="FB589" s="5"/>
      <c r="FC589" s="5"/>
      <c r="FD589" s="4"/>
      <c r="FE589" s="4"/>
      <c r="FF589" s="4"/>
      <c r="FG589" s="4"/>
      <c r="FH589" s="4"/>
      <c r="FI589" s="4"/>
    </row>
    <row r="590" spans="2:165" ht="12.75"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  <c r="EK590" s="5"/>
      <c r="EL590" s="5"/>
      <c r="EM590" s="5"/>
      <c r="EN590" s="5"/>
      <c r="EO590" s="5"/>
      <c r="EP590" s="5"/>
      <c r="EQ590" s="5"/>
      <c r="ER590" s="5"/>
      <c r="ES590" s="5"/>
      <c r="ET590" s="5"/>
      <c r="EU590" s="5"/>
      <c r="EV590" s="5"/>
      <c r="EW590" s="5"/>
      <c r="EX590" s="5"/>
      <c r="EY590" s="5"/>
      <c r="EZ590" s="5"/>
      <c r="FA590" s="5"/>
      <c r="FB590" s="5"/>
      <c r="FC590" s="5"/>
      <c r="FD590" s="4"/>
      <c r="FE590" s="4"/>
      <c r="FF590" s="4"/>
      <c r="FG590" s="4"/>
      <c r="FH590" s="4"/>
      <c r="FI590" s="4"/>
    </row>
    <row r="591" spans="2:165" ht="12.75"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  <c r="EK591" s="5"/>
      <c r="EL591" s="5"/>
      <c r="EM591" s="5"/>
      <c r="EN591" s="5"/>
      <c r="EO591" s="5"/>
      <c r="EP591" s="5"/>
      <c r="EQ591" s="5"/>
      <c r="ER591" s="5"/>
      <c r="ES591" s="5"/>
      <c r="ET591" s="5"/>
      <c r="EU591" s="5"/>
      <c r="EV591" s="5"/>
      <c r="EW591" s="5"/>
      <c r="EX591" s="5"/>
      <c r="EY591" s="5"/>
      <c r="EZ591" s="5"/>
      <c r="FA591" s="5"/>
      <c r="FB591" s="5"/>
      <c r="FC591" s="5"/>
      <c r="FD591" s="4"/>
      <c r="FE591" s="4"/>
      <c r="FF591" s="4"/>
      <c r="FG591" s="4"/>
      <c r="FH591" s="4"/>
      <c r="FI591" s="4"/>
    </row>
    <row r="592" spans="2:165" ht="12.75"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  <c r="EK592" s="5"/>
      <c r="EL592" s="5"/>
      <c r="EM592" s="5"/>
      <c r="EN592" s="5"/>
      <c r="EO592" s="5"/>
      <c r="EP592" s="5"/>
      <c r="EQ592" s="5"/>
      <c r="ER592" s="5"/>
      <c r="ES592" s="5"/>
      <c r="ET592" s="5"/>
      <c r="EU592" s="5"/>
      <c r="EV592" s="5"/>
      <c r="EW592" s="5"/>
      <c r="EX592" s="5"/>
      <c r="EY592" s="5"/>
      <c r="EZ592" s="5"/>
      <c r="FA592" s="5"/>
      <c r="FB592" s="5"/>
      <c r="FC592" s="5"/>
      <c r="FD592" s="4"/>
      <c r="FE592" s="4"/>
      <c r="FF592" s="4"/>
      <c r="FG592" s="4"/>
      <c r="FH592" s="4"/>
      <c r="FI592" s="4"/>
    </row>
    <row r="593" spans="2:165" ht="12.75"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  <c r="EK593" s="5"/>
      <c r="EL593" s="5"/>
      <c r="EM593" s="5"/>
      <c r="EN593" s="5"/>
      <c r="EO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5"/>
      <c r="FB593" s="5"/>
      <c r="FC593" s="5"/>
      <c r="FD593" s="4"/>
      <c r="FE593" s="4"/>
      <c r="FF593" s="4"/>
      <c r="FG593" s="4"/>
      <c r="FH593" s="4"/>
      <c r="FI593" s="4"/>
    </row>
    <row r="594" spans="2:165" ht="12.75"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  <c r="EO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5"/>
      <c r="FB594" s="5"/>
      <c r="FC594" s="5"/>
      <c r="FD594" s="4"/>
      <c r="FE594" s="4"/>
      <c r="FF594" s="4"/>
      <c r="FG594" s="4"/>
      <c r="FH594" s="4"/>
      <c r="FI594" s="4"/>
    </row>
    <row r="595" spans="2:165" ht="12.75"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  <c r="EK595" s="5"/>
      <c r="EL595" s="5"/>
      <c r="EM595" s="5"/>
      <c r="EN595" s="5"/>
      <c r="EO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  <c r="EZ595" s="5"/>
      <c r="FA595" s="5"/>
      <c r="FB595" s="5"/>
      <c r="FC595" s="5"/>
      <c r="FD595" s="4"/>
      <c r="FE595" s="4"/>
      <c r="FF595" s="4"/>
      <c r="FG595" s="4"/>
      <c r="FH595" s="4"/>
      <c r="FI595" s="4"/>
    </row>
    <row r="596" spans="2:165" ht="12.75"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  <c r="EK596" s="5"/>
      <c r="EL596" s="5"/>
      <c r="EM596" s="5"/>
      <c r="EN596" s="5"/>
      <c r="EO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  <c r="EZ596" s="5"/>
      <c r="FA596" s="5"/>
      <c r="FB596" s="5"/>
      <c r="FC596" s="5"/>
      <c r="FD596" s="4"/>
      <c r="FE596" s="4"/>
      <c r="FF596" s="4"/>
      <c r="FG596" s="4"/>
      <c r="FH596" s="4"/>
      <c r="FI596" s="4"/>
    </row>
    <row r="597" spans="2:165" ht="12.75"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  <c r="EK597" s="5"/>
      <c r="EL597" s="5"/>
      <c r="EM597" s="5"/>
      <c r="EN597" s="5"/>
      <c r="EO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  <c r="EZ597" s="5"/>
      <c r="FA597" s="5"/>
      <c r="FB597" s="5"/>
      <c r="FC597" s="5"/>
      <c r="FD597" s="4"/>
      <c r="FE597" s="4"/>
      <c r="FF597" s="4"/>
      <c r="FG597" s="4"/>
      <c r="FH597" s="4"/>
      <c r="FI597" s="4"/>
    </row>
    <row r="598" spans="2:165" ht="12.75"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  <c r="EH598" s="5"/>
      <c r="EI598" s="5"/>
      <c r="EJ598" s="5"/>
      <c r="EK598" s="5"/>
      <c r="EL598" s="5"/>
      <c r="EM598" s="5"/>
      <c r="EN598" s="5"/>
      <c r="EO598" s="5"/>
      <c r="EP598" s="5"/>
      <c r="EQ598" s="5"/>
      <c r="ER598" s="5"/>
      <c r="ES598" s="5"/>
      <c r="ET598" s="5"/>
      <c r="EU598" s="5"/>
      <c r="EV598" s="5"/>
      <c r="EW598" s="5"/>
      <c r="EX598" s="5"/>
      <c r="EY598" s="5"/>
      <c r="EZ598" s="5"/>
      <c r="FA598" s="5"/>
      <c r="FB598" s="5"/>
      <c r="FC598" s="5"/>
      <c r="FD598" s="4"/>
      <c r="FE598" s="4"/>
      <c r="FF598" s="4"/>
      <c r="FG598" s="4"/>
      <c r="FH598" s="4"/>
      <c r="FI598" s="4"/>
    </row>
    <row r="599" spans="2:165" ht="12.75"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  <c r="EH599" s="5"/>
      <c r="EI599" s="5"/>
      <c r="EJ599" s="5"/>
      <c r="EK599" s="5"/>
      <c r="EL599" s="5"/>
      <c r="EM599" s="5"/>
      <c r="EN599" s="5"/>
      <c r="EO599" s="5"/>
      <c r="EP599" s="5"/>
      <c r="EQ599" s="5"/>
      <c r="ER599" s="5"/>
      <c r="ES599" s="5"/>
      <c r="ET599" s="5"/>
      <c r="EU599" s="5"/>
      <c r="EV599" s="5"/>
      <c r="EW599" s="5"/>
      <c r="EX599" s="5"/>
      <c r="EY599" s="5"/>
      <c r="EZ599" s="5"/>
      <c r="FA599" s="5"/>
      <c r="FB599" s="5"/>
      <c r="FC599" s="5"/>
      <c r="FD599" s="4"/>
      <c r="FE599" s="4"/>
      <c r="FF599" s="4"/>
      <c r="FG599" s="4"/>
      <c r="FH599" s="4"/>
      <c r="FI599" s="4"/>
    </row>
    <row r="600" spans="2:165" ht="12.75"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  <c r="DY600" s="5"/>
      <c r="DZ600" s="5"/>
      <c r="EA600" s="5"/>
      <c r="EB600" s="5"/>
      <c r="EC600" s="5"/>
      <c r="ED600" s="5"/>
      <c r="EE600" s="5"/>
      <c r="EF600" s="5"/>
      <c r="EG600" s="5"/>
      <c r="EH600" s="5"/>
      <c r="EI600" s="5"/>
      <c r="EJ600" s="5"/>
      <c r="EK600" s="5"/>
      <c r="EL600" s="5"/>
      <c r="EM600" s="5"/>
      <c r="EN600" s="5"/>
      <c r="EO600" s="5"/>
      <c r="EP600" s="5"/>
      <c r="EQ600" s="5"/>
      <c r="ER600" s="5"/>
      <c r="ES600" s="5"/>
      <c r="ET600" s="5"/>
      <c r="EU600" s="5"/>
      <c r="EV600" s="5"/>
      <c r="EW600" s="5"/>
      <c r="EX600" s="5"/>
      <c r="EY600" s="5"/>
      <c r="EZ600" s="5"/>
      <c r="FA600" s="5"/>
      <c r="FB600" s="5"/>
      <c r="FC600" s="5"/>
      <c r="FD600" s="4"/>
      <c r="FE600" s="4"/>
      <c r="FF600" s="4"/>
      <c r="FG600" s="4"/>
      <c r="FH600" s="4"/>
      <c r="FI600" s="4"/>
    </row>
    <row r="601" spans="2:165" ht="12.75"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  <c r="EB601" s="5"/>
      <c r="EC601" s="5"/>
      <c r="ED601" s="5"/>
      <c r="EE601" s="5"/>
      <c r="EF601" s="5"/>
      <c r="EG601" s="5"/>
      <c r="EH601" s="5"/>
      <c r="EI601" s="5"/>
      <c r="EJ601" s="5"/>
      <c r="EK601" s="5"/>
      <c r="EL601" s="5"/>
      <c r="EM601" s="5"/>
      <c r="EN601" s="5"/>
      <c r="EO601" s="5"/>
      <c r="EP601" s="5"/>
      <c r="EQ601" s="5"/>
      <c r="ER601" s="5"/>
      <c r="ES601" s="5"/>
      <c r="ET601" s="5"/>
      <c r="EU601" s="5"/>
      <c r="EV601" s="5"/>
      <c r="EW601" s="5"/>
      <c r="EX601" s="5"/>
      <c r="EY601" s="5"/>
      <c r="EZ601" s="5"/>
      <c r="FA601" s="5"/>
      <c r="FB601" s="5"/>
      <c r="FC601" s="5"/>
      <c r="FD601" s="4"/>
      <c r="FE601" s="4"/>
      <c r="FF601" s="4"/>
      <c r="FG601" s="4"/>
      <c r="FH601" s="4"/>
      <c r="FI601" s="4"/>
    </row>
    <row r="602" spans="2:165" ht="12.75"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  <c r="DY602" s="5"/>
      <c r="DZ602" s="5"/>
      <c r="EA602" s="5"/>
      <c r="EB602" s="5"/>
      <c r="EC602" s="5"/>
      <c r="ED602" s="5"/>
      <c r="EE602" s="5"/>
      <c r="EF602" s="5"/>
      <c r="EG602" s="5"/>
      <c r="EH602" s="5"/>
      <c r="EI602" s="5"/>
      <c r="EJ602" s="5"/>
      <c r="EK602" s="5"/>
      <c r="EL602" s="5"/>
      <c r="EM602" s="5"/>
      <c r="EN602" s="5"/>
      <c r="EO602" s="5"/>
      <c r="EP602" s="5"/>
      <c r="EQ602" s="5"/>
      <c r="ER602" s="5"/>
      <c r="ES602" s="5"/>
      <c r="ET602" s="5"/>
      <c r="EU602" s="5"/>
      <c r="EV602" s="5"/>
      <c r="EW602" s="5"/>
      <c r="EX602" s="5"/>
      <c r="EY602" s="5"/>
      <c r="EZ602" s="5"/>
      <c r="FA602" s="5"/>
      <c r="FB602" s="5"/>
      <c r="FC602" s="5"/>
      <c r="FD602" s="4"/>
      <c r="FE602" s="4"/>
      <c r="FF602" s="4"/>
      <c r="FG602" s="4"/>
      <c r="FH602" s="4"/>
      <c r="FI602" s="4"/>
    </row>
    <row r="603" spans="2:165" ht="12.75"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  <c r="EB603" s="5"/>
      <c r="EC603" s="5"/>
      <c r="ED603" s="5"/>
      <c r="EE603" s="5"/>
      <c r="EF603" s="5"/>
      <c r="EG603" s="5"/>
      <c r="EH603" s="5"/>
      <c r="EI603" s="5"/>
      <c r="EJ603" s="5"/>
      <c r="EK603" s="5"/>
      <c r="EL603" s="5"/>
      <c r="EM603" s="5"/>
      <c r="EN603" s="5"/>
      <c r="EO603" s="5"/>
      <c r="EP603" s="5"/>
      <c r="EQ603" s="5"/>
      <c r="ER603" s="5"/>
      <c r="ES603" s="5"/>
      <c r="ET603" s="5"/>
      <c r="EU603" s="5"/>
      <c r="EV603" s="5"/>
      <c r="EW603" s="5"/>
      <c r="EX603" s="5"/>
      <c r="EY603" s="5"/>
      <c r="EZ603" s="5"/>
      <c r="FA603" s="5"/>
      <c r="FB603" s="5"/>
      <c r="FC603" s="5"/>
      <c r="FD603" s="4"/>
      <c r="FE603" s="4"/>
      <c r="FF603" s="4"/>
      <c r="FG603" s="4"/>
      <c r="FH603" s="4"/>
      <c r="FI603" s="4"/>
    </row>
    <row r="604" spans="2:165" ht="12.75"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  <c r="DX604" s="5"/>
      <c r="DY604" s="5"/>
      <c r="DZ604" s="5"/>
      <c r="EA604" s="5"/>
      <c r="EB604" s="5"/>
      <c r="EC604" s="5"/>
      <c r="ED604" s="5"/>
      <c r="EE604" s="5"/>
      <c r="EF604" s="5"/>
      <c r="EG604" s="5"/>
      <c r="EH604" s="5"/>
      <c r="EI604" s="5"/>
      <c r="EJ604" s="5"/>
      <c r="EK604" s="5"/>
      <c r="EL604" s="5"/>
      <c r="EM604" s="5"/>
      <c r="EN604" s="5"/>
      <c r="EO604" s="5"/>
      <c r="EP604" s="5"/>
      <c r="EQ604" s="5"/>
      <c r="ER604" s="5"/>
      <c r="ES604" s="5"/>
      <c r="ET604" s="5"/>
      <c r="EU604" s="5"/>
      <c r="EV604" s="5"/>
      <c r="EW604" s="5"/>
      <c r="EX604" s="5"/>
      <c r="EY604" s="5"/>
      <c r="EZ604" s="5"/>
      <c r="FA604" s="5"/>
      <c r="FB604" s="5"/>
      <c r="FC604" s="5"/>
      <c r="FD604" s="4"/>
      <c r="FE604" s="4"/>
      <c r="FF604" s="4"/>
      <c r="FG604" s="4"/>
      <c r="FH604" s="4"/>
      <c r="FI604" s="4"/>
    </row>
    <row r="605" spans="2:165" ht="12.75"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  <c r="DX605" s="5"/>
      <c r="DY605" s="5"/>
      <c r="DZ605" s="5"/>
      <c r="EA605" s="5"/>
      <c r="EB605" s="5"/>
      <c r="EC605" s="5"/>
      <c r="ED605" s="5"/>
      <c r="EE605" s="5"/>
      <c r="EF605" s="5"/>
      <c r="EG605" s="5"/>
      <c r="EH605" s="5"/>
      <c r="EI605" s="5"/>
      <c r="EJ605" s="5"/>
      <c r="EK605" s="5"/>
      <c r="EL605" s="5"/>
      <c r="EM605" s="5"/>
      <c r="EN605" s="5"/>
      <c r="EO605" s="5"/>
      <c r="EP605" s="5"/>
      <c r="EQ605" s="5"/>
      <c r="ER605" s="5"/>
      <c r="ES605" s="5"/>
      <c r="ET605" s="5"/>
      <c r="EU605" s="5"/>
      <c r="EV605" s="5"/>
      <c r="EW605" s="5"/>
      <c r="EX605" s="5"/>
      <c r="EY605" s="5"/>
      <c r="EZ605" s="5"/>
      <c r="FA605" s="5"/>
      <c r="FB605" s="5"/>
      <c r="FC605" s="5"/>
      <c r="FD605" s="4"/>
      <c r="FE605" s="4"/>
      <c r="FF605" s="4"/>
      <c r="FG605" s="4"/>
      <c r="FH605" s="4"/>
      <c r="FI605" s="4"/>
    </row>
    <row r="606" spans="2:165" ht="12.75"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  <c r="DX606" s="5"/>
      <c r="DY606" s="5"/>
      <c r="DZ606" s="5"/>
      <c r="EA606" s="5"/>
      <c r="EB606" s="5"/>
      <c r="EC606" s="5"/>
      <c r="ED606" s="5"/>
      <c r="EE606" s="5"/>
      <c r="EF606" s="5"/>
      <c r="EG606" s="5"/>
      <c r="EH606" s="5"/>
      <c r="EI606" s="5"/>
      <c r="EJ606" s="5"/>
      <c r="EK606" s="5"/>
      <c r="EL606" s="5"/>
      <c r="EM606" s="5"/>
      <c r="EN606" s="5"/>
      <c r="EO606" s="5"/>
      <c r="EP606" s="5"/>
      <c r="EQ606" s="5"/>
      <c r="ER606" s="5"/>
      <c r="ES606" s="5"/>
      <c r="ET606" s="5"/>
      <c r="EU606" s="5"/>
      <c r="EV606" s="5"/>
      <c r="EW606" s="5"/>
      <c r="EX606" s="5"/>
      <c r="EY606" s="5"/>
      <c r="EZ606" s="5"/>
      <c r="FA606" s="5"/>
      <c r="FB606" s="5"/>
      <c r="FC606" s="5"/>
      <c r="FD606" s="4"/>
      <c r="FE606" s="4"/>
      <c r="FF606" s="4"/>
      <c r="FG606" s="4"/>
      <c r="FH606" s="4"/>
      <c r="FI606" s="4"/>
    </row>
    <row r="607" spans="2:165" ht="12.75"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  <c r="EB607" s="5"/>
      <c r="EC607" s="5"/>
      <c r="ED607" s="5"/>
      <c r="EE607" s="5"/>
      <c r="EF607" s="5"/>
      <c r="EG607" s="5"/>
      <c r="EH607" s="5"/>
      <c r="EI607" s="5"/>
      <c r="EJ607" s="5"/>
      <c r="EK607" s="5"/>
      <c r="EL607" s="5"/>
      <c r="EM607" s="5"/>
      <c r="EN607" s="5"/>
      <c r="EO607" s="5"/>
      <c r="EP607" s="5"/>
      <c r="EQ607" s="5"/>
      <c r="ER607" s="5"/>
      <c r="ES607" s="5"/>
      <c r="ET607" s="5"/>
      <c r="EU607" s="5"/>
      <c r="EV607" s="5"/>
      <c r="EW607" s="5"/>
      <c r="EX607" s="5"/>
      <c r="EY607" s="5"/>
      <c r="EZ607" s="5"/>
      <c r="FA607" s="5"/>
      <c r="FB607" s="5"/>
      <c r="FC607" s="5"/>
      <c r="FD607" s="4"/>
      <c r="FE607" s="4"/>
      <c r="FF607" s="4"/>
      <c r="FG607" s="4"/>
      <c r="FH607" s="4"/>
      <c r="FI607" s="4"/>
    </row>
    <row r="608" spans="2:165" ht="12.75"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  <c r="DY608" s="5"/>
      <c r="DZ608" s="5"/>
      <c r="EA608" s="5"/>
      <c r="EB608" s="5"/>
      <c r="EC608" s="5"/>
      <c r="ED608" s="5"/>
      <c r="EE608" s="5"/>
      <c r="EF608" s="5"/>
      <c r="EG608" s="5"/>
      <c r="EH608" s="5"/>
      <c r="EI608" s="5"/>
      <c r="EJ608" s="5"/>
      <c r="EK608" s="5"/>
      <c r="EL608" s="5"/>
      <c r="EM608" s="5"/>
      <c r="EN608" s="5"/>
      <c r="EO608" s="5"/>
      <c r="EP608" s="5"/>
      <c r="EQ608" s="5"/>
      <c r="ER608" s="5"/>
      <c r="ES608" s="5"/>
      <c r="ET608" s="5"/>
      <c r="EU608" s="5"/>
      <c r="EV608" s="5"/>
      <c r="EW608" s="5"/>
      <c r="EX608" s="5"/>
      <c r="EY608" s="5"/>
      <c r="EZ608" s="5"/>
      <c r="FA608" s="5"/>
      <c r="FB608" s="5"/>
      <c r="FC608" s="5"/>
      <c r="FD608" s="4"/>
      <c r="FE608" s="4"/>
      <c r="FF608" s="4"/>
      <c r="FG608" s="4"/>
      <c r="FH608" s="4"/>
      <c r="FI608" s="4"/>
    </row>
    <row r="609" spans="2:165" ht="12.75"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5"/>
      <c r="EF609" s="5"/>
      <c r="EG609" s="5"/>
      <c r="EH609" s="5"/>
      <c r="EI609" s="5"/>
      <c r="EJ609" s="5"/>
      <c r="EK609" s="5"/>
      <c r="EL609" s="5"/>
      <c r="EM609" s="5"/>
      <c r="EN609" s="5"/>
      <c r="EO609" s="5"/>
      <c r="EP609" s="5"/>
      <c r="EQ609" s="5"/>
      <c r="ER609" s="5"/>
      <c r="ES609" s="5"/>
      <c r="ET609" s="5"/>
      <c r="EU609" s="5"/>
      <c r="EV609" s="5"/>
      <c r="EW609" s="5"/>
      <c r="EX609" s="5"/>
      <c r="EY609" s="5"/>
      <c r="EZ609" s="5"/>
      <c r="FA609" s="5"/>
      <c r="FB609" s="5"/>
      <c r="FC609" s="5"/>
      <c r="FD609" s="4"/>
      <c r="FE609" s="4"/>
      <c r="FF609" s="4"/>
      <c r="FG609" s="4"/>
      <c r="FH609" s="4"/>
      <c r="FI609" s="4"/>
    </row>
    <row r="610" spans="2:165" ht="12.75"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5"/>
      <c r="EF610" s="5"/>
      <c r="EG610" s="5"/>
      <c r="EH610" s="5"/>
      <c r="EI610" s="5"/>
      <c r="EJ610" s="5"/>
      <c r="EK610" s="5"/>
      <c r="EL610" s="5"/>
      <c r="EM610" s="5"/>
      <c r="EN610" s="5"/>
      <c r="EO610" s="5"/>
      <c r="EP610" s="5"/>
      <c r="EQ610" s="5"/>
      <c r="ER610" s="5"/>
      <c r="ES610" s="5"/>
      <c r="ET610" s="5"/>
      <c r="EU610" s="5"/>
      <c r="EV610" s="5"/>
      <c r="EW610" s="5"/>
      <c r="EX610" s="5"/>
      <c r="EY610" s="5"/>
      <c r="EZ610" s="5"/>
      <c r="FA610" s="5"/>
      <c r="FB610" s="5"/>
      <c r="FC610" s="5"/>
      <c r="FD610" s="4"/>
      <c r="FE610" s="4"/>
      <c r="FF610" s="4"/>
      <c r="FG610" s="4"/>
      <c r="FH610" s="4"/>
      <c r="FI610" s="4"/>
    </row>
    <row r="611" spans="2:165" ht="12.75"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  <c r="EK611" s="5"/>
      <c r="EL611" s="5"/>
      <c r="EM611" s="5"/>
      <c r="EN611" s="5"/>
      <c r="EO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  <c r="EZ611" s="5"/>
      <c r="FA611" s="5"/>
      <c r="FB611" s="5"/>
      <c r="FC611" s="5"/>
      <c r="FD611" s="4"/>
      <c r="FE611" s="4"/>
      <c r="FF611" s="4"/>
      <c r="FG611" s="4"/>
      <c r="FH611" s="4"/>
      <c r="FI611" s="4"/>
    </row>
    <row r="612" spans="2:165" ht="12.75"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5"/>
      <c r="EE612" s="5"/>
      <c r="EF612" s="5"/>
      <c r="EG612" s="5"/>
      <c r="EH612" s="5"/>
      <c r="EI612" s="5"/>
      <c r="EJ612" s="5"/>
      <c r="EK612" s="5"/>
      <c r="EL612" s="5"/>
      <c r="EM612" s="5"/>
      <c r="EN612" s="5"/>
      <c r="EO612" s="5"/>
      <c r="EP612" s="5"/>
      <c r="EQ612" s="5"/>
      <c r="ER612" s="5"/>
      <c r="ES612" s="5"/>
      <c r="ET612" s="5"/>
      <c r="EU612" s="5"/>
      <c r="EV612" s="5"/>
      <c r="EW612" s="5"/>
      <c r="EX612" s="5"/>
      <c r="EY612" s="5"/>
      <c r="EZ612" s="5"/>
      <c r="FA612" s="5"/>
      <c r="FB612" s="5"/>
      <c r="FC612" s="5"/>
      <c r="FD612" s="4"/>
      <c r="FE612" s="4"/>
      <c r="FF612" s="4"/>
      <c r="FG612" s="4"/>
      <c r="FH612" s="4"/>
      <c r="FI612" s="4"/>
    </row>
    <row r="613" spans="2:165" ht="12.75"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  <c r="EK613" s="5"/>
      <c r="EL613" s="5"/>
      <c r="EM613" s="5"/>
      <c r="EN613" s="5"/>
      <c r="EO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  <c r="EZ613" s="5"/>
      <c r="FA613" s="5"/>
      <c r="FB613" s="5"/>
      <c r="FC613" s="5"/>
      <c r="FD613" s="4"/>
      <c r="FE613" s="4"/>
      <c r="FF613" s="4"/>
      <c r="FG613" s="4"/>
      <c r="FH613" s="4"/>
      <c r="FI613" s="4"/>
    </row>
    <row r="614" spans="2:165" ht="12.75"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5"/>
      <c r="EF614" s="5"/>
      <c r="EG614" s="5"/>
      <c r="EH614" s="5"/>
      <c r="EI614" s="5"/>
      <c r="EJ614" s="5"/>
      <c r="EK614" s="5"/>
      <c r="EL614" s="5"/>
      <c r="EM614" s="5"/>
      <c r="EN614" s="5"/>
      <c r="EO614" s="5"/>
      <c r="EP614" s="5"/>
      <c r="EQ614" s="5"/>
      <c r="ER614" s="5"/>
      <c r="ES614" s="5"/>
      <c r="ET614" s="5"/>
      <c r="EU614" s="5"/>
      <c r="EV614" s="5"/>
      <c r="EW614" s="5"/>
      <c r="EX614" s="5"/>
      <c r="EY614" s="5"/>
      <c r="EZ614" s="5"/>
      <c r="FA614" s="5"/>
      <c r="FB614" s="5"/>
      <c r="FC614" s="5"/>
      <c r="FD614" s="4"/>
      <c r="FE614" s="4"/>
      <c r="FF614" s="4"/>
      <c r="FG614" s="4"/>
      <c r="FH614" s="4"/>
      <c r="FI614" s="4"/>
    </row>
    <row r="615" spans="2:165" ht="12.75"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  <c r="EB615" s="5"/>
      <c r="EC615" s="5"/>
      <c r="ED615" s="5"/>
      <c r="EE615" s="5"/>
      <c r="EF615" s="5"/>
      <c r="EG615" s="5"/>
      <c r="EH615" s="5"/>
      <c r="EI615" s="5"/>
      <c r="EJ615" s="5"/>
      <c r="EK615" s="5"/>
      <c r="EL615" s="5"/>
      <c r="EM615" s="5"/>
      <c r="EN615" s="5"/>
      <c r="EO615" s="5"/>
      <c r="EP615" s="5"/>
      <c r="EQ615" s="5"/>
      <c r="ER615" s="5"/>
      <c r="ES615" s="5"/>
      <c r="ET615" s="5"/>
      <c r="EU615" s="5"/>
      <c r="EV615" s="5"/>
      <c r="EW615" s="5"/>
      <c r="EX615" s="5"/>
      <c r="EY615" s="5"/>
      <c r="EZ615" s="5"/>
      <c r="FA615" s="5"/>
      <c r="FB615" s="5"/>
      <c r="FC615" s="5"/>
      <c r="FD615" s="4"/>
      <c r="FE615" s="4"/>
      <c r="FF615" s="4"/>
      <c r="FG615" s="4"/>
      <c r="FH615" s="4"/>
      <c r="FI615" s="4"/>
    </row>
    <row r="616" spans="2:165" ht="12.75"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  <c r="EH616" s="5"/>
      <c r="EI616" s="5"/>
      <c r="EJ616" s="5"/>
      <c r="EK616" s="5"/>
      <c r="EL616" s="5"/>
      <c r="EM616" s="5"/>
      <c r="EN616" s="5"/>
      <c r="EO616" s="5"/>
      <c r="EP616" s="5"/>
      <c r="EQ616" s="5"/>
      <c r="ER616" s="5"/>
      <c r="ES616" s="5"/>
      <c r="ET616" s="5"/>
      <c r="EU616" s="5"/>
      <c r="EV616" s="5"/>
      <c r="EW616" s="5"/>
      <c r="EX616" s="5"/>
      <c r="EY616" s="5"/>
      <c r="EZ616" s="5"/>
      <c r="FA616" s="5"/>
      <c r="FB616" s="5"/>
      <c r="FC616" s="5"/>
      <c r="FD616" s="4"/>
      <c r="FE616" s="4"/>
      <c r="FF616" s="4"/>
      <c r="FG616" s="4"/>
      <c r="FH616" s="4"/>
      <c r="FI616" s="4"/>
    </row>
    <row r="617" spans="2:165" ht="12.75"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  <c r="EK617" s="5"/>
      <c r="EL617" s="5"/>
      <c r="EM617" s="5"/>
      <c r="EN617" s="5"/>
      <c r="EO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  <c r="EZ617" s="5"/>
      <c r="FA617" s="5"/>
      <c r="FB617" s="5"/>
      <c r="FC617" s="5"/>
      <c r="FD617" s="4"/>
      <c r="FE617" s="4"/>
      <c r="FF617" s="4"/>
      <c r="FG617" s="4"/>
      <c r="FH617" s="4"/>
      <c r="FI617" s="4"/>
    </row>
    <row r="618" spans="2:165" ht="12.75"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  <c r="DY618" s="5"/>
      <c r="DZ618" s="5"/>
      <c r="EA618" s="5"/>
      <c r="EB618" s="5"/>
      <c r="EC618" s="5"/>
      <c r="ED618" s="5"/>
      <c r="EE618" s="5"/>
      <c r="EF618" s="5"/>
      <c r="EG618" s="5"/>
      <c r="EH618" s="5"/>
      <c r="EI618" s="5"/>
      <c r="EJ618" s="5"/>
      <c r="EK618" s="5"/>
      <c r="EL618" s="5"/>
      <c r="EM618" s="5"/>
      <c r="EN618" s="5"/>
      <c r="EO618" s="5"/>
      <c r="EP618" s="5"/>
      <c r="EQ618" s="5"/>
      <c r="ER618" s="5"/>
      <c r="ES618" s="5"/>
      <c r="ET618" s="5"/>
      <c r="EU618" s="5"/>
      <c r="EV618" s="5"/>
      <c r="EW618" s="5"/>
      <c r="EX618" s="5"/>
      <c r="EY618" s="5"/>
      <c r="EZ618" s="5"/>
      <c r="FA618" s="5"/>
      <c r="FB618" s="5"/>
      <c r="FC618" s="5"/>
      <c r="FD618" s="4"/>
      <c r="FE618" s="4"/>
      <c r="FF618" s="4"/>
      <c r="FG618" s="4"/>
      <c r="FH618" s="4"/>
      <c r="FI618" s="4"/>
    </row>
    <row r="619" spans="2:165" ht="12.75"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  <c r="EB619" s="5"/>
      <c r="EC619" s="5"/>
      <c r="ED619" s="5"/>
      <c r="EE619" s="5"/>
      <c r="EF619" s="5"/>
      <c r="EG619" s="5"/>
      <c r="EH619" s="5"/>
      <c r="EI619" s="5"/>
      <c r="EJ619" s="5"/>
      <c r="EK619" s="5"/>
      <c r="EL619" s="5"/>
      <c r="EM619" s="5"/>
      <c r="EN619" s="5"/>
      <c r="EO619" s="5"/>
      <c r="EP619" s="5"/>
      <c r="EQ619" s="5"/>
      <c r="ER619" s="5"/>
      <c r="ES619" s="5"/>
      <c r="ET619" s="5"/>
      <c r="EU619" s="5"/>
      <c r="EV619" s="5"/>
      <c r="EW619" s="5"/>
      <c r="EX619" s="5"/>
      <c r="EY619" s="5"/>
      <c r="EZ619" s="5"/>
      <c r="FA619" s="5"/>
      <c r="FB619" s="5"/>
      <c r="FC619" s="5"/>
      <c r="FD619" s="4"/>
      <c r="FE619" s="4"/>
      <c r="FF619" s="4"/>
      <c r="FG619" s="4"/>
      <c r="FH619" s="4"/>
      <c r="FI619" s="4"/>
    </row>
    <row r="620" spans="2:165" ht="12.75"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5"/>
      <c r="EF620" s="5"/>
      <c r="EG620" s="5"/>
      <c r="EH620" s="5"/>
      <c r="EI620" s="5"/>
      <c r="EJ620" s="5"/>
      <c r="EK620" s="5"/>
      <c r="EL620" s="5"/>
      <c r="EM620" s="5"/>
      <c r="EN620" s="5"/>
      <c r="EO620" s="5"/>
      <c r="EP620" s="5"/>
      <c r="EQ620" s="5"/>
      <c r="ER620" s="5"/>
      <c r="ES620" s="5"/>
      <c r="ET620" s="5"/>
      <c r="EU620" s="5"/>
      <c r="EV620" s="5"/>
      <c r="EW620" s="5"/>
      <c r="EX620" s="5"/>
      <c r="EY620" s="5"/>
      <c r="EZ620" s="5"/>
      <c r="FA620" s="5"/>
      <c r="FB620" s="5"/>
      <c r="FC620" s="5"/>
      <c r="FD620" s="4"/>
      <c r="FE620" s="4"/>
      <c r="FF620" s="4"/>
      <c r="FG620" s="4"/>
      <c r="FH620" s="4"/>
      <c r="FI620" s="4"/>
    </row>
    <row r="621" spans="2:165" ht="12.75"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  <c r="EB621" s="5"/>
      <c r="EC621" s="5"/>
      <c r="ED621" s="5"/>
      <c r="EE621" s="5"/>
      <c r="EF621" s="5"/>
      <c r="EG621" s="5"/>
      <c r="EH621" s="5"/>
      <c r="EI621" s="5"/>
      <c r="EJ621" s="5"/>
      <c r="EK621" s="5"/>
      <c r="EL621" s="5"/>
      <c r="EM621" s="5"/>
      <c r="EN621" s="5"/>
      <c r="EO621" s="5"/>
      <c r="EP621" s="5"/>
      <c r="EQ621" s="5"/>
      <c r="ER621" s="5"/>
      <c r="ES621" s="5"/>
      <c r="ET621" s="5"/>
      <c r="EU621" s="5"/>
      <c r="EV621" s="5"/>
      <c r="EW621" s="5"/>
      <c r="EX621" s="5"/>
      <c r="EY621" s="5"/>
      <c r="EZ621" s="5"/>
      <c r="FA621" s="5"/>
      <c r="FB621" s="5"/>
      <c r="FC621" s="5"/>
      <c r="FD621" s="4"/>
      <c r="FE621" s="4"/>
      <c r="FF621" s="4"/>
      <c r="FG621" s="4"/>
      <c r="FH621" s="4"/>
      <c r="FI621" s="4"/>
    </row>
    <row r="622" spans="2:165" ht="12.75"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5"/>
      <c r="EE622" s="5"/>
      <c r="EF622" s="5"/>
      <c r="EG622" s="5"/>
      <c r="EH622" s="5"/>
      <c r="EI622" s="5"/>
      <c r="EJ622" s="5"/>
      <c r="EK622" s="5"/>
      <c r="EL622" s="5"/>
      <c r="EM622" s="5"/>
      <c r="EN622" s="5"/>
      <c r="EO622" s="5"/>
      <c r="EP622" s="5"/>
      <c r="EQ622" s="5"/>
      <c r="ER622" s="5"/>
      <c r="ES622" s="5"/>
      <c r="ET622" s="5"/>
      <c r="EU622" s="5"/>
      <c r="EV622" s="5"/>
      <c r="EW622" s="5"/>
      <c r="EX622" s="5"/>
      <c r="EY622" s="5"/>
      <c r="EZ622" s="5"/>
      <c r="FA622" s="5"/>
      <c r="FB622" s="5"/>
      <c r="FC622" s="5"/>
      <c r="FD622" s="4"/>
      <c r="FE622" s="4"/>
      <c r="FF622" s="4"/>
      <c r="FG622" s="4"/>
      <c r="FH622" s="4"/>
      <c r="FI622" s="4"/>
    </row>
    <row r="623" spans="2:165" ht="12.75"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  <c r="EF623" s="5"/>
      <c r="EG623" s="5"/>
      <c r="EH623" s="5"/>
      <c r="EI623" s="5"/>
      <c r="EJ623" s="5"/>
      <c r="EK623" s="5"/>
      <c r="EL623" s="5"/>
      <c r="EM623" s="5"/>
      <c r="EN623" s="5"/>
      <c r="EO623" s="5"/>
      <c r="EP623" s="5"/>
      <c r="EQ623" s="5"/>
      <c r="ER623" s="5"/>
      <c r="ES623" s="5"/>
      <c r="ET623" s="5"/>
      <c r="EU623" s="5"/>
      <c r="EV623" s="5"/>
      <c r="EW623" s="5"/>
      <c r="EX623" s="5"/>
      <c r="EY623" s="5"/>
      <c r="EZ623" s="5"/>
      <c r="FA623" s="5"/>
      <c r="FB623" s="5"/>
      <c r="FC623" s="5"/>
      <c r="FD623" s="4"/>
      <c r="FE623" s="4"/>
      <c r="FF623" s="4"/>
      <c r="FG623" s="4"/>
      <c r="FH623" s="4"/>
      <c r="FI623" s="4"/>
    </row>
    <row r="624" spans="2:165" ht="12.75"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5"/>
      <c r="EF624" s="5"/>
      <c r="EG624" s="5"/>
      <c r="EH624" s="5"/>
      <c r="EI624" s="5"/>
      <c r="EJ624" s="5"/>
      <c r="EK624" s="5"/>
      <c r="EL624" s="5"/>
      <c r="EM624" s="5"/>
      <c r="EN624" s="5"/>
      <c r="EO624" s="5"/>
      <c r="EP624" s="5"/>
      <c r="EQ624" s="5"/>
      <c r="ER624" s="5"/>
      <c r="ES624" s="5"/>
      <c r="ET624" s="5"/>
      <c r="EU624" s="5"/>
      <c r="EV624" s="5"/>
      <c r="EW624" s="5"/>
      <c r="EX624" s="5"/>
      <c r="EY624" s="5"/>
      <c r="EZ624" s="5"/>
      <c r="FA624" s="5"/>
      <c r="FB624" s="5"/>
      <c r="FC624" s="5"/>
      <c r="FD624" s="4"/>
      <c r="FE624" s="4"/>
      <c r="FF624" s="4"/>
      <c r="FG624" s="4"/>
      <c r="FH624" s="4"/>
      <c r="FI624" s="4"/>
    </row>
    <row r="625" spans="2:165" ht="12.75"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5"/>
      <c r="EF625" s="5"/>
      <c r="EG625" s="5"/>
      <c r="EH625" s="5"/>
      <c r="EI625" s="5"/>
      <c r="EJ625" s="5"/>
      <c r="EK625" s="5"/>
      <c r="EL625" s="5"/>
      <c r="EM625" s="5"/>
      <c r="EN625" s="5"/>
      <c r="EO625" s="5"/>
      <c r="EP625" s="5"/>
      <c r="EQ625" s="5"/>
      <c r="ER625" s="5"/>
      <c r="ES625" s="5"/>
      <c r="ET625" s="5"/>
      <c r="EU625" s="5"/>
      <c r="EV625" s="5"/>
      <c r="EW625" s="5"/>
      <c r="EX625" s="5"/>
      <c r="EY625" s="5"/>
      <c r="EZ625" s="5"/>
      <c r="FA625" s="5"/>
      <c r="FB625" s="5"/>
      <c r="FC625" s="5"/>
      <c r="FD625" s="4"/>
      <c r="FE625" s="4"/>
      <c r="FF625" s="4"/>
      <c r="FG625" s="4"/>
      <c r="FH625" s="4"/>
      <c r="FI625" s="4"/>
    </row>
    <row r="626" spans="2:165" ht="12.75"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  <c r="EB626" s="5"/>
      <c r="EC626" s="5"/>
      <c r="ED626" s="5"/>
      <c r="EE626" s="5"/>
      <c r="EF626" s="5"/>
      <c r="EG626" s="5"/>
      <c r="EH626" s="5"/>
      <c r="EI626" s="5"/>
      <c r="EJ626" s="5"/>
      <c r="EK626" s="5"/>
      <c r="EL626" s="5"/>
      <c r="EM626" s="5"/>
      <c r="EN626" s="5"/>
      <c r="EO626" s="5"/>
      <c r="EP626" s="5"/>
      <c r="EQ626" s="5"/>
      <c r="ER626" s="5"/>
      <c r="ES626" s="5"/>
      <c r="ET626" s="5"/>
      <c r="EU626" s="5"/>
      <c r="EV626" s="5"/>
      <c r="EW626" s="5"/>
      <c r="EX626" s="5"/>
      <c r="EY626" s="5"/>
      <c r="EZ626" s="5"/>
      <c r="FA626" s="5"/>
      <c r="FB626" s="5"/>
      <c r="FC626" s="5"/>
      <c r="FD626" s="4"/>
      <c r="FE626" s="4"/>
      <c r="FF626" s="4"/>
      <c r="FG626" s="4"/>
      <c r="FH626" s="4"/>
      <c r="FI626" s="4"/>
    </row>
    <row r="627" spans="2:165" ht="12.75"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  <c r="DX627" s="5"/>
      <c r="DY627" s="5"/>
      <c r="DZ627" s="5"/>
      <c r="EA627" s="5"/>
      <c r="EB627" s="5"/>
      <c r="EC627" s="5"/>
      <c r="ED627" s="5"/>
      <c r="EE627" s="5"/>
      <c r="EF627" s="5"/>
      <c r="EG627" s="5"/>
      <c r="EH627" s="5"/>
      <c r="EI627" s="5"/>
      <c r="EJ627" s="5"/>
      <c r="EK627" s="5"/>
      <c r="EL627" s="5"/>
      <c r="EM627" s="5"/>
      <c r="EN627" s="5"/>
      <c r="EO627" s="5"/>
      <c r="EP627" s="5"/>
      <c r="EQ627" s="5"/>
      <c r="ER627" s="5"/>
      <c r="ES627" s="5"/>
      <c r="ET627" s="5"/>
      <c r="EU627" s="5"/>
      <c r="EV627" s="5"/>
      <c r="EW627" s="5"/>
      <c r="EX627" s="5"/>
      <c r="EY627" s="5"/>
      <c r="EZ627" s="5"/>
      <c r="FA627" s="5"/>
      <c r="FB627" s="5"/>
      <c r="FC627" s="5"/>
      <c r="FD627" s="4"/>
      <c r="FE627" s="4"/>
      <c r="FF627" s="4"/>
      <c r="FG627" s="4"/>
      <c r="FH627" s="4"/>
      <c r="FI627" s="4"/>
    </row>
    <row r="628" spans="2:165" ht="12.75"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  <c r="DX628" s="5"/>
      <c r="DY628" s="5"/>
      <c r="DZ628" s="5"/>
      <c r="EA628" s="5"/>
      <c r="EB628" s="5"/>
      <c r="EC628" s="5"/>
      <c r="ED628" s="5"/>
      <c r="EE628" s="5"/>
      <c r="EF628" s="5"/>
      <c r="EG628" s="5"/>
      <c r="EH628" s="5"/>
      <c r="EI628" s="5"/>
      <c r="EJ628" s="5"/>
      <c r="EK628" s="5"/>
      <c r="EL628" s="5"/>
      <c r="EM628" s="5"/>
      <c r="EN628" s="5"/>
      <c r="EO628" s="5"/>
      <c r="EP628" s="5"/>
      <c r="EQ628" s="5"/>
      <c r="ER628" s="5"/>
      <c r="ES628" s="5"/>
      <c r="ET628" s="5"/>
      <c r="EU628" s="5"/>
      <c r="EV628" s="5"/>
      <c r="EW628" s="5"/>
      <c r="EX628" s="5"/>
      <c r="EY628" s="5"/>
      <c r="EZ628" s="5"/>
      <c r="FA628" s="5"/>
      <c r="FB628" s="5"/>
      <c r="FC628" s="5"/>
      <c r="FD628" s="4"/>
      <c r="FE628" s="4"/>
      <c r="FF628" s="4"/>
      <c r="FG628" s="4"/>
      <c r="FH628" s="4"/>
      <c r="FI628" s="4"/>
    </row>
    <row r="629" spans="2:165" ht="12.75"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  <c r="DV629" s="5"/>
      <c r="DW629" s="5"/>
      <c r="DX629" s="5"/>
      <c r="DY629" s="5"/>
      <c r="DZ629" s="5"/>
      <c r="EA629" s="5"/>
      <c r="EB629" s="5"/>
      <c r="EC629" s="5"/>
      <c r="ED629" s="5"/>
      <c r="EE629" s="5"/>
      <c r="EF629" s="5"/>
      <c r="EG629" s="5"/>
      <c r="EH629" s="5"/>
      <c r="EI629" s="5"/>
      <c r="EJ629" s="5"/>
      <c r="EK629" s="5"/>
      <c r="EL629" s="5"/>
      <c r="EM629" s="5"/>
      <c r="EN629" s="5"/>
      <c r="EO629" s="5"/>
      <c r="EP629" s="5"/>
      <c r="EQ629" s="5"/>
      <c r="ER629" s="5"/>
      <c r="ES629" s="5"/>
      <c r="ET629" s="5"/>
      <c r="EU629" s="5"/>
      <c r="EV629" s="5"/>
      <c r="EW629" s="5"/>
      <c r="EX629" s="5"/>
      <c r="EY629" s="5"/>
      <c r="EZ629" s="5"/>
      <c r="FA629" s="5"/>
      <c r="FB629" s="5"/>
      <c r="FC629" s="5"/>
      <c r="FD629" s="4"/>
      <c r="FE629" s="4"/>
      <c r="FF629" s="4"/>
      <c r="FG629" s="4"/>
      <c r="FH629" s="4"/>
      <c r="FI629" s="4"/>
    </row>
    <row r="630" spans="2:165" ht="12.75"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  <c r="DU630" s="5"/>
      <c r="DV630" s="5"/>
      <c r="DW630" s="5"/>
      <c r="DX630" s="5"/>
      <c r="DY630" s="5"/>
      <c r="DZ630" s="5"/>
      <c r="EA630" s="5"/>
      <c r="EB630" s="5"/>
      <c r="EC630" s="5"/>
      <c r="ED630" s="5"/>
      <c r="EE630" s="5"/>
      <c r="EF630" s="5"/>
      <c r="EG630" s="5"/>
      <c r="EH630" s="5"/>
      <c r="EI630" s="5"/>
      <c r="EJ630" s="5"/>
      <c r="EK630" s="5"/>
      <c r="EL630" s="5"/>
      <c r="EM630" s="5"/>
      <c r="EN630" s="5"/>
      <c r="EO630" s="5"/>
      <c r="EP630" s="5"/>
      <c r="EQ630" s="5"/>
      <c r="ER630" s="5"/>
      <c r="ES630" s="5"/>
      <c r="ET630" s="5"/>
      <c r="EU630" s="5"/>
      <c r="EV630" s="5"/>
      <c r="EW630" s="5"/>
      <c r="EX630" s="5"/>
      <c r="EY630" s="5"/>
      <c r="EZ630" s="5"/>
      <c r="FA630" s="5"/>
      <c r="FB630" s="5"/>
      <c r="FC630" s="5"/>
      <c r="FD630" s="4"/>
      <c r="FE630" s="4"/>
      <c r="FF630" s="4"/>
      <c r="FG630" s="4"/>
      <c r="FH630" s="4"/>
      <c r="FI630" s="4"/>
    </row>
    <row r="631" spans="2:165" ht="12.75"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  <c r="DU631" s="5"/>
      <c r="DV631" s="5"/>
      <c r="DW631" s="5"/>
      <c r="DX631" s="5"/>
      <c r="DY631" s="5"/>
      <c r="DZ631" s="5"/>
      <c r="EA631" s="5"/>
      <c r="EB631" s="5"/>
      <c r="EC631" s="5"/>
      <c r="ED631" s="5"/>
      <c r="EE631" s="5"/>
      <c r="EF631" s="5"/>
      <c r="EG631" s="5"/>
      <c r="EH631" s="5"/>
      <c r="EI631" s="5"/>
      <c r="EJ631" s="5"/>
      <c r="EK631" s="5"/>
      <c r="EL631" s="5"/>
      <c r="EM631" s="5"/>
      <c r="EN631" s="5"/>
      <c r="EO631" s="5"/>
      <c r="EP631" s="5"/>
      <c r="EQ631" s="5"/>
      <c r="ER631" s="5"/>
      <c r="ES631" s="5"/>
      <c r="ET631" s="5"/>
      <c r="EU631" s="5"/>
      <c r="EV631" s="5"/>
      <c r="EW631" s="5"/>
      <c r="EX631" s="5"/>
      <c r="EY631" s="5"/>
      <c r="EZ631" s="5"/>
      <c r="FA631" s="5"/>
      <c r="FB631" s="5"/>
      <c r="FC631" s="5"/>
      <c r="FD631" s="4"/>
      <c r="FE631" s="4"/>
      <c r="FF631" s="4"/>
      <c r="FG631" s="4"/>
      <c r="FH631" s="4"/>
      <c r="FI631" s="4"/>
    </row>
    <row r="632" spans="2:165" ht="12.75"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  <c r="DU632" s="5"/>
      <c r="DV632" s="5"/>
      <c r="DW632" s="5"/>
      <c r="DX632" s="5"/>
      <c r="DY632" s="5"/>
      <c r="DZ632" s="5"/>
      <c r="EA632" s="5"/>
      <c r="EB632" s="5"/>
      <c r="EC632" s="5"/>
      <c r="ED632" s="5"/>
      <c r="EE632" s="5"/>
      <c r="EF632" s="5"/>
      <c r="EG632" s="5"/>
      <c r="EH632" s="5"/>
      <c r="EI632" s="5"/>
      <c r="EJ632" s="5"/>
      <c r="EK632" s="5"/>
      <c r="EL632" s="5"/>
      <c r="EM632" s="5"/>
      <c r="EN632" s="5"/>
      <c r="EO632" s="5"/>
      <c r="EP632" s="5"/>
      <c r="EQ632" s="5"/>
      <c r="ER632" s="5"/>
      <c r="ES632" s="5"/>
      <c r="ET632" s="5"/>
      <c r="EU632" s="5"/>
      <c r="EV632" s="5"/>
      <c r="EW632" s="5"/>
      <c r="EX632" s="5"/>
      <c r="EY632" s="5"/>
      <c r="EZ632" s="5"/>
      <c r="FA632" s="5"/>
      <c r="FB632" s="5"/>
      <c r="FC632" s="5"/>
      <c r="FD632" s="4"/>
      <c r="FE632" s="4"/>
      <c r="FF632" s="4"/>
      <c r="FG632" s="4"/>
      <c r="FH632" s="4"/>
      <c r="FI632" s="4"/>
    </row>
    <row r="633" spans="2:165" ht="12.75"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  <c r="DU633" s="5"/>
      <c r="DV633" s="5"/>
      <c r="DW633" s="5"/>
      <c r="DX633" s="5"/>
      <c r="DY633" s="5"/>
      <c r="DZ633" s="5"/>
      <c r="EA633" s="5"/>
      <c r="EB633" s="5"/>
      <c r="EC633" s="5"/>
      <c r="ED633" s="5"/>
      <c r="EE633" s="5"/>
      <c r="EF633" s="5"/>
      <c r="EG633" s="5"/>
      <c r="EH633" s="5"/>
      <c r="EI633" s="5"/>
      <c r="EJ633" s="5"/>
      <c r="EK633" s="5"/>
      <c r="EL633" s="5"/>
      <c r="EM633" s="5"/>
      <c r="EN633" s="5"/>
      <c r="EO633" s="5"/>
      <c r="EP633" s="5"/>
      <c r="EQ633" s="5"/>
      <c r="ER633" s="5"/>
      <c r="ES633" s="5"/>
      <c r="ET633" s="5"/>
      <c r="EU633" s="5"/>
      <c r="EV633" s="5"/>
      <c r="EW633" s="5"/>
      <c r="EX633" s="5"/>
      <c r="EY633" s="5"/>
      <c r="EZ633" s="5"/>
      <c r="FA633" s="5"/>
      <c r="FB633" s="5"/>
      <c r="FC633" s="5"/>
      <c r="FD633" s="4"/>
      <c r="FE633" s="4"/>
      <c r="FF633" s="4"/>
      <c r="FG633" s="4"/>
      <c r="FH633" s="4"/>
      <c r="FI633" s="4"/>
    </row>
    <row r="634" spans="2:165" ht="12.75"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  <c r="DV634" s="5"/>
      <c r="DW634" s="5"/>
      <c r="DX634" s="5"/>
      <c r="DY634" s="5"/>
      <c r="DZ634" s="5"/>
      <c r="EA634" s="5"/>
      <c r="EB634" s="5"/>
      <c r="EC634" s="5"/>
      <c r="ED634" s="5"/>
      <c r="EE634" s="5"/>
      <c r="EF634" s="5"/>
      <c r="EG634" s="5"/>
      <c r="EH634" s="5"/>
      <c r="EI634" s="5"/>
      <c r="EJ634" s="5"/>
      <c r="EK634" s="5"/>
      <c r="EL634" s="5"/>
      <c r="EM634" s="5"/>
      <c r="EN634" s="5"/>
      <c r="EO634" s="5"/>
      <c r="EP634" s="5"/>
      <c r="EQ634" s="5"/>
      <c r="ER634" s="5"/>
      <c r="ES634" s="5"/>
      <c r="ET634" s="5"/>
      <c r="EU634" s="5"/>
      <c r="EV634" s="5"/>
      <c r="EW634" s="5"/>
      <c r="EX634" s="5"/>
      <c r="EY634" s="5"/>
      <c r="EZ634" s="5"/>
      <c r="FA634" s="5"/>
      <c r="FB634" s="5"/>
      <c r="FC634" s="5"/>
      <c r="FD634" s="4"/>
      <c r="FE634" s="4"/>
      <c r="FF634" s="4"/>
      <c r="FG634" s="4"/>
      <c r="FH634" s="4"/>
      <c r="FI634" s="4"/>
    </row>
    <row r="635" spans="2:165" ht="12.75"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  <c r="DV635" s="5"/>
      <c r="DW635" s="5"/>
      <c r="DX635" s="5"/>
      <c r="DY635" s="5"/>
      <c r="DZ635" s="5"/>
      <c r="EA635" s="5"/>
      <c r="EB635" s="5"/>
      <c r="EC635" s="5"/>
      <c r="ED635" s="5"/>
      <c r="EE635" s="5"/>
      <c r="EF635" s="5"/>
      <c r="EG635" s="5"/>
      <c r="EH635" s="5"/>
      <c r="EI635" s="5"/>
      <c r="EJ635" s="5"/>
      <c r="EK635" s="5"/>
      <c r="EL635" s="5"/>
      <c r="EM635" s="5"/>
      <c r="EN635" s="5"/>
      <c r="EO635" s="5"/>
      <c r="EP635" s="5"/>
      <c r="EQ635" s="5"/>
      <c r="ER635" s="5"/>
      <c r="ES635" s="5"/>
      <c r="ET635" s="5"/>
      <c r="EU635" s="5"/>
      <c r="EV635" s="5"/>
      <c r="EW635" s="5"/>
      <c r="EX635" s="5"/>
      <c r="EY635" s="5"/>
      <c r="EZ635" s="5"/>
      <c r="FA635" s="5"/>
      <c r="FB635" s="5"/>
      <c r="FC635" s="5"/>
      <c r="FD635" s="4"/>
      <c r="FE635" s="4"/>
      <c r="FF635" s="4"/>
      <c r="FG635" s="4"/>
      <c r="FH635" s="4"/>
      <c r="FI635" s="4"/>
    </row>
    <row r="636" spans="2:165" ht="12.75"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"/>
      <c r="DW636" s="5"/>
      <c r="DX636" s="5"/>
      <c r="DY636" s="5"/>
      <c r="DZ636" s="5"/>
      <c r="EA636" s="5"/>
      <c r="EB636" s="5"/>
      <c r="EC636" s="5"/>
      <c r="ED636" s="5"/>
      <c r="EE636" s="5"/>
      <c r="EF636" s="5"/>
      <c r="EG636" s="5"/>
      <c r="EH636" s="5"/>
      <c r="EI636" s="5"/>
      <c r="EJ636" s="5"/>
      <c r="EK636" s="5"/>
      <c r="EL636" s="5"/>
      <c r="EM636" s="5"/>
      <c r="EN636" s="5"/>
      <c r="EO636" s="5"/>
      <c r="EP636" s="5"/>
      <c r="EQ636" s="5"/>
      <c r="ER636" s="5"/>
      <c r="ES636" s="5"/>
      <c r="ET636" s="5"/>
      <c r="EU636" s="5"/>
      <c r="EV636" s="5"/>
      <c r="EW636" s="5"/>
      <c r="EX636" s="5"/>
      <c r="EY636" s="5"/>
      <c r="EZ636" s="5"/>
      <c r="FA636" s="5"/>
      <c r="FB636" s="5"/>
      <c r="FC636" s="5"/>
      <c r="FD636" s="4"/>
      <c r="FE636" s="4"/>
      <c r="FF636" s="4"/>
      <c r="FG636" s="4"/>
      <c r="FH636" s="4"/>
      <c r="FI636" s="4"/>
    </row>
    <row r="637" spans="2:165" ht="12.75"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  <c r="DX637" s="5"/>
      <c r="DY637" s="5"/>
      <c r="DZ637" s="5"/>
      <c r="EA637" s="5"/>
      <c r="EB637" s="5"/>
      <c r="EC637" s="5"/>
      <c r="ED637" s="5"/>
      <c r="EE637" s="5"/>
      <c r="EF637" s="5"/>
      <c r="EG637" s="5"/>
      <c r="EH637" s="5"/>
      <c r="EI637" s="5"/>
      <c r="EJ637" s="5"/>
      <c r="EK637" s="5"/>
      <c r="EL637" s="5"/>
      <c r="EM637" s="5"/>
      <c r="EN637" s="5"/>
      <c r="EO637" s="5"/>
      <c r="EP637" s="5"/>
      <c r="EQ637" s="5"/>
      <c r="ER637" s="5"/>
      <c r="ES637" s="5"/>
      <c r="ET637" s="5"/>
      <c r="EU637" s="5"/>
      <c r="EV637" s="5"/>
      <c r="EW637" s="5"/>
      <c r="EX637" s="5"/>
      <c r="EY637" s="5"/>
      <c r="EZ637" s="5"/>
      <c r="FA637" s="5"/>
      <c r="FB637" s="5"/>
      <c r="FC637" s="5"/>
      <c r="FD637" s="4"/>
      <c r="FE637" s="4"/>
      <c r="FF637" s="4"/>
      <c r="FG637" s="4"/>
      <c r="FH637" s="4"/>
      <c r="FI637" s="4"/>
    </row>
    <row r="638" spans="2:165" ht="12.75"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  <c r="DX638" s="5"/>
      <c r="DY638" s="5"/>
      <c r="DZ638" s="5"/>
      <c r="EA638" s="5"/>
      <c r="EB638" s="5"/>
      <c r="EC638" s="5"/>
      <c r="ED638" s="5"/>
      <c r="EE638" s="5"/>
      <c r="EF638" s="5"/>
      <c r="EG638" s="5"/>
      <c r="EH638" s="5"/>
      <c r="EI638" s="5"/>
      <c r="EJ638" s="5"/>
      <c r="EK638" s="5"/>
      <c r="EL638" s="5"/>
      <c r="EM638" s="5"/>
      <c r="EN638" s="5"/>
      <c r="EO638" s="5"/>
      <c r="EP638" s="5"/>
      <c r="EQ638" s="5"/>
      <c r="ER638" s="5"/>
      <c r="ES638" s="5"/>
      <c r="ET638" s="5"/>
      <c r="EU638" s="5"/>
      <c r="EV638" s="5"/>
      <c r="EW638" s="5"/>
      <c r="EX638" s="5"/>
      <c r="EY638" s="5"/>
      <c r="EZ638" s="5"/>
      <c r="FA638" s="5"/>
      <c r="FB638" s="5"/>
      <c r="FC638" s="5"/>
      <c r="FD638" s="4"/>
      <c r="FE638" s="4"/>
      <c r="FF638" s="4"/>
      <c r="FG638" s="4"/>
      <c r="FH638" s="4"/>
      <c r="FI638" s="4"/>
    </row>
    <row r="639" spans="2:165" ht="12.75"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  <c r="DV639" s="5"/>
      <c r="DW639" s="5"/>
      <c r="DX639" s="5"/>
      <c r="DY639" s="5"/>
      <c r="DZ639" s="5"/>
      <c r="EA639" s="5"/>
      <c r="EB639" s="5"/>
      <c r="EC639" s="5"/>
      <c r="ED639" s="5"/>
      <c r="EE639" s="5"/>
      <c r="EF639" s="5"/>
      <c r="EG639" s="5"/>
      <c r="EH639" s="5"/>
      <c r="EI639" s="5"/>
      <c r="EJ639" s="5"/>
      <c r="EK639" s="5"/>
      <c r="EL639" s="5"/>
      <c r="EM639" s="5"/>
      <c r="EN639" s="5"/>
      <c r="EO639" s="5"/>
      <c r="EP639" s="5"/>
      <c r="EQ639" s="5"/>
      <c r="ER639" s="5"/>
      <c r="ES639" s="5"/>
      <c r="ET639" s="5"/>
      <c r="EU639" s="5"/>
      <c r="EV639" s="5"/>
      <c r="EW639" s="5"/>
      <c r="EX639" s="5"/>
      <c r="EY639" s="5"/>
      <c r="EZ639" s="5"/>
      <c r="FA639" s="5"/>
      <c r="FB639" s="5"/>
      <c r="FC639" s="5"/>
      <c r="FD639" s="4"/>
      <c r="FE639" s="4"/>
      <c r="FF639" s="4"/>
      <c r="FG639" s="4"/>
      <c r="FH639" s="4"/>
      <c r="FI639" s="4"/>
    </row>
    <row r="640" spans="2:165" ht="12.75"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  <c r="DV640" s="5"/>
      <c r="DW640" s="5"/>
      <c r="DX640" s="5"/>
      <c r="DY640" s="5"/>
      <c r="DZ640" s="5"/>
      <c r="EA640" s="5"/>
      <c r="EB640" s="5"/>
      <c r="EC640" s="5"/>
      <c r="ED640" s="5"/>
      <c r="EE640" s="5"/>
      <c r="EF640" s="5"/>
      <c r="EG640" s="5"/>
      <c r="EH640" s="5"/>
      <c r="EI640" s="5"/>
      <c r="EJ640" s="5"/>
      <c r="EK640" s="5"/>
      <c r="EL640" s="5"/>
      <c r="EM640" s="5"/>
      <c r="EN640" s="5"/>
      <c r="EO640" s="5"/>
      <c r="EP640" s="5"/>
      <c r="EQ640" s="5"/>
      <c r="ER640" s="5"/>
      <c r="ES640" s="5"/>
      <c r="ET640" s="5"/>
      <c r="EU640" s="5"/>
      <c r="EV640" s="5"/>
      <c r="EW640" s="5"/>
      <c r="EX640" s="5"/>
      <c r="EY640" s="5"/>
      <c r="EZ640" s="5"/>
      <c r="FA640" s="5"/>
      <c r="FB640" s="5"/>
      <c r="FC640" s="5"/>
      <c r="FD640" s="4"/>
      <c r="FE640" s="4"/>
      <c r="FF640" s="4"/>
      <c r="FG640" s="4"/>
      <c r="FH640" s="4"/>
      <c r="FI640" s="4"/>
    </row>
    <row r="641" spans="2:165" ht="12.75"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  <c r="DV641" s="5"/>
      <c r="DW641" s="5"/>
      <c r="DX641" s="5"/>
      <c r="DY641" s="5"/>
      <c r="DZ641" s="5"/>
      <c r="EA641" s="5"/>
      <c r="EB641" s="5"/>
      <c r="EC641" s="5"/>
      <c r="ED641" s="5"/>
      <c r="EE641" s="5"/>
      <c r="EF641" s="5"/>
      <c r="EG641" s="5"/>
      <c r="EH641" s="5"/>
      <c r="EI641" s="5"/>
      <c r="EJ641" s="5"/>
      <c r="EK641" s="5"/>
      <c r="EL641" s="5"/>
      <c r="EM641" s="5"/>
      <c r="EN641" s="5"/>
      <c r="EO641" s="5"/>
      <c r="EP641" s="5"/>
      <c r="EQ641" s="5"/>
      <c r="ER641" s="5"/>
      <c r="ES641" s="5"/>
      <c r="ET641" s="5"/>
      <c r="EU641" s="5"/>
      <c r="EV641" s="5"/>
      <c r="EW641" s="5"/>
      <c r="EX641" s="5"/>
      <c r="EY641" s="5"/>
      <c r="EZ641" s="5"/>
      <c r="FA641" s="5"/>
      <c r="FB641" s="5"/>
      <c r="FC641" s="5"/>
      <c r="FD641" s="4"/>
      <c r="FE641" s="4"/>
      <c r="FF641" s="4"/>
      <c r="FG641" s="4"/>
      <c r="FH641" s="4"/>
      <c r="FI641" s="4"/>
    </row>
    <row r="642" spans="2:165" ht="12.75"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  <c r="DV642" s="5"/>
      <c r="DW642" s="5"/>
      <c r="DX642" s="5"/>
      <c r="DY642" s="5"/>
      <c r="DZ642" s="5"/>
      <c r="EA642" s="5"/>
      <c r="EB642" s="5"/>
      <c r="EC642" s="5"/>
      <c r="ED642" s="5"/>
      <c r="EE642" s="5"/>
      <c r="EF642" s="5"/>
      <c r="EG642" s="5"/>
      <c r="EH642" s="5"/>
      <c r="EI642" s="5"/>
      <c r="EJ642" s="5"/>
      <c r="EK642" s="5"/>
      <c r="EL642" s="5"/>
      <c r="EM642" s="5"/>
      <c r="EN642" s="5"/>
      <c r="EO642" s="5"/>
      <c r="EP642" s="5"/>
      <c r="EQ642" s="5"/>
      <c r="ER642" s="5"/>
      <c r="ES642" s="5"/>
      <c r="ET642" s="5"/>
      <c r="EU642" s="5"/>
      <c r="EV642" s="5"/>
      <c r="EW642" s="5"/>
      <c r="EX642" s="5"/>
      <c r="EY642" s="5"/>
      <c r="EZ642" s="5"/>
      <c r="FA642" s="5"/>
      <c r="FB642" s="5"/>
      <c r="FC642" s="5"/>
      <c r="FD642" s="4"/>
      <c r="FE642" s="4"/>
      <c r="FF642" s="4"/>
      <c r="FG642" s="4"/>
      <c r="FH642" s="4"/>
      <c r="FI642" s="4"/>
    </row>
    <row r="643" spans="2:165" ht="12.75"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  <c r="DV643" s="5"/>
      <c r="DW643" s="5"/>
      <c r="DX643" s="5"/>
      <c r="DY643" s="5"/>
      <c r="DZ643" s="5"/>
      <c r="EA643" s="5"/>
      <c r="EB643" s="5"/>
      <c r="EC643" s="5"/>
      <c r="ED643" s="5"/>
      <c r="EE643" s="5"/>
      <c r="EF643" s="5"/>
      <c r="EG643" s="5"/>
      <c r="EH643" s="5"/>
      <c r="EI643" s="5"/>
      <c r="EJ643" s="5"/>
      <c r="EK643" s="5"/>
      <c r="EL643" s="5"/>
      <c r="EM643" s="5"/>
      <c r="EN643" s="5"/>
      <c r="EO643" s="5"/>
      <c r="EP643" s="5"/>
      <c r="EQ643" s="5"/>
      <c r="ER643" s="5"/>
      <c r="ES643" s="5"/>
      <c r="ET643" s="5"/>
      <c r="EU643" s="5"/>
      <c r="EV643" s="5"/>
      <c r="EW643" s="5"/>
      <c r="EX643" s="5"/>
      <c r="EY643" s="5"/>
      <c r="EZ643" s="5"/>
      <c r="FA643" s="5"/>
      <c r="FB643" s="5"/>
      <c r="FC643" s="5"/>
      <c r="FD643" s="4"/>
      <c r="FE643" s="4"/>
      <c r="FF643" s="4"/>
      <c r="FG643" s="4"/>
      <c r="FH643" s="4"/>
      <c r="FI643" s="4"/>
    </row>
    <row r="644" spans="2:165" ht="12.75"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  <c r="DV644" s="5"/>
      <c r="DW644" s="5"/>
      <c r="DX644" s="5"/>
      <c r="DY644" s="5"/>
      <c r="DZ644" s="5"/>
      <c r="EA644" s="5"/>
      <c r="EB644" s="5"/>
      <c r="EC644" s="5"/>
      <c r="ED644" s="5"/>
      <c r="EE644" s="5"/>
      <c r="EF644" s="5"/>
      <c r="EG644" s="5"/>
      <c r="EH644" s="5"/>
      <c r="EI644" s="5"/>
      <c r="EJ644" s="5"/>
      <c r="EK644" s="5"/>
      <c r="EL644" s="5"/>
      <c r="EM644" s="5"/>
      <c r="EN644" s="5"/>
      <c r="EO644" s="5"/>
      <c r="EP644" s="5"/>
      <c r="EQ644" s="5"/>
      <c r="ER644" s="5"/>
      <c r="ES644" s="5"/>
      <c r="ET644" s="5"/>
      <c r="EU644" s="5"/>
      <c r="EV644" s="5"/>
      <c r="EW644" s="5"/>
      <c r="EX644" s="5"/>
      <c r="EY644" s="5"/>
      <c r="EZ644" s="5"/>
      <c r="FA644" s="5"/>
      <c r="FB644" s="5"/>
      <c r="FC644" s="5"/>
      <c r="FD644" s="4"/>
      <c r="FE644" s="4"/>
      <c r="FF644" s="4"/>
      <c r="FG644" s="4"/>
      <c r="FH644" s="4"/>
      <c r="FI644" s="4"/>
    </row>
    <row r="645" spans="2:165" ht="12.75"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  <c r="DL645" s="5"/>
      <c r="DM645" s="5"/>
      <c r="DN645" s="5"/>
      <c r="DO645" s="5"/>
      <c r="DP645" s="5"/>
      <c r="DQ645" s="5"/>
      <c r="DR645" s="5"/>
      <c r="DS645" s="5"/>
      <c r="DT645" s="5"/>
      <c r="DU645" s="5"/>
      <c r="DV645" s="5"/>
      <c r="DW645" s="5"/>
      <c r="DX645" s="5"/>
      <c r="DY645" s="5"/>
      <c r="DZ645" s="5"/>
      <c r="EA645" s="5"/>
      <c r="EB645" s="5"/>
      <c r="EC645" s="5"/>
      <c r="ED645" s="5"/>
      <c r="EE645" s="5"/>
      <c r="EF645" s="5"/>
      <c r="EG645" s="5"/>
      <c r="EH645" s="5"/>
      <c r="EI645" s="5"/>
      <c r="EJ645" s="5"/>
      <c r="EK645" s="5"/>
      <c r="EL645" s="5"/>
      <c r="EM645" s="5"/>
      <c r="EN645" s="5"/>
      <c r="EO645" s="5"/>
      <c r="EP645" s="5"/>
      <c r="EQ645" s="5"/>
      <c r="ER645" s="5"/>
      <c r="ES645" s="5"/>
      <c r="ET645" s="5"/>
      <c r="EU645" s="5"/>
      <c r="EV645" s="5"/>
      <c r="EW645" s="5"/>
      <c r="EX645" s="5"/>
      <c r="EY645" s="5"/>
      <c r="EZ645" s="5"/>
      <c r="FA645" s="5"/>
      <c r="FB645" s="5"/>
      <c r="FC645" s="5"/>
      <c r="FD645" s="4"/>
      <c r="FE645" s="4"/>
      <c r="FF645" s="4"/>
      <c r="FG645" s="4"/>
      <c r="FH645" s="4"/>
      <c r="FI645" s="4"/>
    </row>
    <row r="646" spans="2:165" ht="12.75"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  <c r="DV646" s="5"/>
      <c r="DW646" s="5"/>
      <c r="DX646" s="5"/>
      <c r="DY646" s="5"/>
      <c r="DZ646" s="5"/>
      <c r="EA646" s="5"/>
      <c r="EB646" s="5"/>
      <c r="EC646" s="5"/>
      <c r="ED646" s="5"/>
      <c r="EE646" s="5"/>
      <c r="EF646" s="5"/>
      <c r="EG646" s="5"/>
      <c r="EH646" s="5"/>
      <c r="EI646" s="5"/>
      <c r="EJ646" s="5"/>
      <c r="EK646" s="5"/>
      <c r="EL646" s="5"/>
      <c r="EM646" s="5"/>
      <c r="EN646" s="5"/>
      <c r="EO646" s="5"/>
      <c r="EP646" s="5"/>
      <c r="EQ646" s="5"/>
      <c r="ER646" s="5"/>
      <c r="ES646" s="5"/>
      <c r="ET646" s="5"/>
      <c r="EU646" s="5"/>
      <c r="EV646" s="5"/>
      <c r="EW646" s="5"/>
      <c r="EX646" s="5"/>
      <c r="EY646" s="5"/>
      <c r="EZ646" s="5"/>
      <c r="FA646" s="5"/>
      <c r="FB646" s="5"/>
      <c r="FC646" s="5"/>
      <c r="FD646" s="4"/>
      <c r="FE646" s="4"/>
      <c r="FF646" s="4"/>
      <c r="FG646" s="4"/>
      <c r="FH646" s="4"/>
      <c r="FI646" s="4"/>
    </row>
    <row r="647" spans="2:165" ht="12.75"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  <c r="DU647" s="5"/>
      <c r="DV647" s="5"/>
      <c r="DW647" s="5"/>
      <c r="DX647" s="5"/>
      <c r="DY647" s="5"/>
      <c r="DZ647" s="5"/>
      <c r="EA647" s="5"/>
      <c r="EB647" s="5"/>
      <c r="EC647" s="5"/>
      <c r="ED647" s="5"/>
      <c r="EE647" s="5"/>
      <c r="EF647" s="5"/>
      <c r="EG647" s="5"/>
      <c r="EH647" s="5"/>
      <c r="EI647" s="5"/>
      <c r="EJ647" s="5"/>
      <c r="EK647" s="5"/>
      <c r="EL647" s="5"/>
      <c r="EM647" s="5"/>
      <c r="EN647" s="5"/>
      <c r="EO647" s="5"/>
      <c r="EP647" s="5"/>
      <c r="EQ647" s="5"/>
      <c r="ER647" s="5"/>
      <c r="ES647" s="5"/>
      <c r="ET647" s="5"/>
      <c r="EU647" s="5"/>
      <c r="EV647" s="5"/>
      <c r="EW647" s="5"/>
      <c r="EX647" s="5"/>
      <c r="EY647" s="5"/>
      <c r="EZ647" s="5"/>
      <c r="FA647" s="5"/>
      <c r="FB647" s="5"/>
      <c r="FC647" s="5"/>
      <c r="FD647" s="4"/>
      <c r="FE647" s="4"/>
      <c r="FF647" s="4"/>
      <c r="FG647" s="4"/>
      <c r="FH647" s="4"/>
      <c r="FI647" s="4"/>
    </row>
    <row r="648" spans="2:165" ht="12.75"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  <c r="DU648" s="5"/>
      <c r="DV648" s="5"/>
      <c r="DW648" s="5"/>
      <c r="DX648" s="5"/>
      <c r="DY648" s="5"/>
      <c r="DZ648" s="5"/>
      <c r="EA648" s="5"/>
      <c r="EB648" s="5"/>
      <c r="EC648" s="5"/>
      <c r="ED648" s="5"/>
      <c r="EE648" s="5"/>
      <c r="EF648" s="5"/>
      <c r="EG648" s="5"/>
      <c r="EH648" s="5"/>
      <c r="EI648" s="5"/>
      <c r="EJ648" s="5"/>
      <c r="EK648" s="5"/>
      <c r="EL648" s="5"/>
      <c r="EM648" s="5"/>
      <c r="EN648" s="5"/>
      <c r="EO648" s="5"/>
      <c r="EP648" s="5"/>
      <c r="EQ648" s="5"/>
      <c r="ER648" s="5"/>
      <c r="ES648" s="5"/>
      <c r="ET648" s="5"/>
      <c r="EU648" s="5"/>
      <c r="EV648" s="5"/>
      <c r="EW648" s="5"/>
      <c r="EX648" s="5"/>
      <c r="EY648" s="5"/>
      <c r="EZ648" s="5"/>
      <c r="FA648" s="5"/>
      <c r="FB648" s="5"/>
      <c r="FC648" s="5"/>
      <c r="FD648" s="4"/>
      <c r="FE648" s="4"/>
      <c r="FF648" s="4"/>
      <c r="FG648" s="4"/>
      <c r="FH648" s="4"/>
      <c r="FI648" s="4"/>
    </row>
    <row r="649" spans="2:165" ht="12.75"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  <c r="DV649" s="5"/>
      <c r="DW649" s="5"/>
      <c r="DX649" s="5"/>
      <c r="DY649" s="5"/>
      <c r="DZ649" s="5"/>
      <c r="EA649" s="5"/>
      <c r="EB649" s="5"/>
      <c r="EC649" s="5"/>
      <c r="ED649" s="5"/>
      <c r="EE649" s="5"/>
      <c r="EF649" s="5"/>
      <c r="EG649" s="5"/>
      <c r="EH649" s="5"/>
      <c r="EI649" s="5"/>
      <c r="EJ649" s="5"/>
      <c r="EK649" s="5"/>
      <c r="EL649" s="5"/>
      <c r="EM649" s="5"/>
      <c r="EN649" s="5"/>
      <c r="EO649" s="5"/>
      <c r="EP649" s="5"/>
      <c r="EQ649" s="5"/>
      <c r="ER649" s="5"/>
      <c r="ES649" s="5"/>
      <c r="ET649" s="5"/>
      <c r="EU649" s="5"/>
      <c r="EV649" s="5"/>
      <c r="EW649" s="5"/>
      <c r="EX649" s="5"/>
      <c r="EY649" s="5"/>
      <c r="EZ649" s="5"/>
      <c r="FA649" s="5"/>
      <c r="FB649" s="5"/>
      <c r="FC649" s="5"/>
      <c r="FD649" s="4"/>
      <c r="FE649" s="4"/>
      <c r="FF649" s="4"/>
      <c r="FG649" s="4"/>
      <c r="FH649" s="4"/>
      <c r="FI649" s="4"/>
    </row>
    <row r="650" spans="2:165" ht="12.75"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  <c r="DV650" s="5"/>
      <c r="DW650" s="5"/>
      <c r="DX650" s="5"/>
      <c r="DY650" s="5"/>
      <c r="DZ650" s="5"/>
      <c r="EA650" s="5"/>
      <c r="EB650" s="5"/>
      <c r="EC650" s="5"/>
      <c r="ED650" s="5"/>
      <c r="EE650" s="5"/>
      <c r="EF650" s="5"/>
      <c r="EG650" s="5"/>
      <c r="EH650" s="5"/>
      <c r="EI650" s="5"/>
      <c r="EJ650" s="5"/>
      <c r="EK650" s="5"/>
      <c r="EL650" s="5"/>
      <c r="EM650" s="5"/>
      <c r="EN650" s="5"/>
      <c r="EO650" s="5"/>
      <c r="EP650" s="5"/>
      <c r="EQ650" s="5"/>
      <c r="ER650" s="5"/>
      <c r="ES650" s="5"/>
      <c r="ET650" s="5"/>
      <c r="EU650" s="5"/>
      <c r="EV650" s="5"/>
      <c r="EW650" s="5"/>
      <c r="EX650" s="5"/>
      <c r="EY650" s="5"/>
      <c r="EZ650" s="5"/>
      <c r="FA650" s="5"/>
      <c r="FB650" s="5"/>
      <c r="FC650" s="5"/>
      <c r="FD650" s="4"/>
      <c r="FE650" s="4"/>
      <c r="FF650" s="4"/>
      <c r="FG650" s="4"/>
      <c r="FH650" s="4"/>
      <c r="FI650" s="4"/>
    </row>
    <row r="651" spans="2:165" ht="12.75"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  <c r="DV651" s="5"/>
      <c r="DW651" s="5"/>
      <c r="DX651" s="5"/>
      <c r="DY651" s="5"/>
      <c r="DZ651" s="5"/>
      <c r="EA651" s="5"/>
      <c r="EB651" s="5"/>
      <c r="EC651" s="5"/>
      <c r="ED651" s="5"/>
      <c r="EE651" s="5"/>
      <c r="EF651" s="5"/>
      <c r="EG651" s="5"/>
      <c r="EH651" s="5"/>
      <c r="EI651" s="5"/>
      <c r="EJ651" s="5"/>
      <c r="EK651" s="5"/>
      <c r="EL651" s="5"/>
      <c r="EM651" s="5"/>
      <c r="EN651" s="5"/>
      <c r="EO651" s="5"/>
      <c r="EP651" s="5"/>
      <c r="EQ651" s="5"/>
      <c r="ER651" s="5"/>
      <c r="ES651" s="5"/>
      <c r="ET651" s="5"/>
      <c r="EU651" s="5"/>
      <c r="EV651" s="5"/>
      <c r="EW651" s="5"/>
      <c r="EX651" s="5"/>
      <c r="EY651" s="5"/>
      <c r="EZ651" s="5"/>
      <c r="FA651" s="5"/>
      <c r="FB651" s="5"/>
      <c r="FC651" s="5"/>
      <c r="FD651" s="4"/>
      <c r="FE651" s="4"/>
      <c r="FF651" s="4"/>
      <c r="FG651" s="4"/>
      <c r="FH651" s="4"/>
      <c r="FI651" s="4"/>
    </row>
    <row r="652" spans="2:165" ht="12.75"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  <c r="DV652" s="5"/>
      <c r="DW652" s="5"/>
      <c r="DX652" s="5"/>
      <c r="DY652" s="5"/>
      <c r="DZ652" s="5"/>
      <c r="EA652" s="5"/>
      <c r="EB652" s="5"/>
      <c r="EC652" s="5"/>
      <c r="ED652" s="5"/>
      <c r="EE652" s="5"/>
      <c r="EF652" s="5"/>
      <c r="EG652" s="5"/>
      <c r="EH652" s="5"/>
      <c r="EI652" s="5"/>
      <c r="EJ652" s="5"/>
      <c r="EK652" s="5"/>
      <c r="EL652" s="5"/>
      <c r="EM652" s="5"/>
      <c r="EN652" s="5"/>
      <c r="EO652" s="5"/>
      <c r="EP652" s="5"/>
      <c r="EQ652" s="5"/>
      <c r="ER652" s="5"/>
      <c r="ES652" s="5"/>
      <c r="ET652" s="5"/>
      <c r="EU652" s="5"/>
      <c r="EV652" s="5"/>
      <c r="EW652" s="5"/>
      <c r="EX652" s="5"/>
      <c r="EY652" s="5"/>
      <c r="EZ652" s="5"/>
      <c r="FA652" s="5"/>
      <c r="FB652" s="5"/>
      <c r="FC652" s="5"/>
      <c r="FD652" s="4"/>
      <c r="FE652" s="4"/>
      <c r="FF652" s="4"/>
      <c r="FG652" s="4"/>
      <c r="FH652" s="4"/>
      <c r="FI652" s="4"/>
    </row>
    <row r="653" spans="2:165" ht="12.75"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  <c r="DV653" s="5"/>
      <c r="DW653" s="5"/>
      <c r="DX653" s="5"/>
      <c r="DY653" s="5"/>
      <c r="DZ653" s="5"/>
      <c r="EA653" s="5"/>
      <c r="EB653" s="5"/>
      <c r="EC653" s="5"/>
      <c r="ED653" s="5"/>
      <c r="EE653" s="5"/>
      <c r="EF653" s="5"/>
      <c r="EG653" s="5"/>
      <c r="EH653" s="5"/>
      <c r="EI653" s="5"/>
      <c r="EJ653" s="5"/>
      <c r="EK653" s="5"/>
      <c r="EL653" s="5"/>
      <c r="EM653" s="5"/>
      <c r="EN653" s="5"/>
      <c r="EO653" s="5"/>
      <c r="EP653" s="5"/>
      <c r="EQ653" s="5"/>
      <c r="ER653" s="5"/>
      <c r="ES653" s="5"/>
      <c r="ET653" s="5"/>
      <c r="EU653" s="5"/>
      <c r="EV653" s="5"/>
      <c r="EW653" s="5"/>
      <c r="EX653" s="5"/>
      <c r="EY653" s="5"/>
      <c r="EZ653" s="5"/>
      <c r="FA653" s="5"/>
      <c r="FB653" s="5"/>
      <c r="FC653" s="5"/>
      <c r="FD653" s="4"/>
      <c r="FE653" s="4"/>
      <c r="FF653" s="4"/>
      <c r="FG653" s="4"/>
      <c r="FH653" s="4"/>
      <c r="FI653" s="4"/>
    </row>
    <row r="654" spans="2:165" ht="12.75"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  <c r="DV654" s="5"/>
      <c r="DW654" s="5"/>
      <c r="DX654" s="5"/>
      <c r="DY654" s="5"/>
      <c r="DZ654" s="5"/>
      <c r="EA654" s="5"/>
      <c r="EB654" s="5"/>
      <c r="EC654" s="5"/>
      <c r="ED654" s="5"/>
      <c r="EE654" s="5"/>
      <c r="EF654" s="5"/>
      <c r="EG654" s="5"/>
      <c r="EH654" s="5"/>
      <c r="EI654" s="5"/>
      <c r="EJ654" s="5"/>
      <c r="EK654" s="5"/>
      <c r="EL654" s="5"/>
      <c r="EM654" s="5"/>
      <c r="EN654" s="5"/>
      <c r="EO654" s="5"/>
      <c r="EP654" s="5"/>
      <c r="EQ654" s="5"/>
      <c r="ER654" s="5"/>
      <c r="ES654" s="5"/>
      <c r="ET654" s="5"/>
      <c r="EU654" s="5"/>
      <c r="EV654" s="5"/>
      <c r="EW654" s="5"/>
      <c r="EX654" s="5"/>
      <c r="EY654" s="5"/>
      <c r="EZ654" s="5"/>
      <c r="FA654" s="5"/>
      <c r="FB654" s="5"/>
      <c r="FC654" s="5"/>
      <c r="FD654" s="4"/>
      <c r="FE654" s="4"/>
      <c r="FF654" s="4"/>
      <c r="FG654" s="4"/>
      <c r="FH654" s="4"/>
      <c r="FI654" s="4"/>
    </row>
    <row r="655" spans="2:165" ht="12.75"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  <c r="DL655" s="5"/>
      <c r="DM655" s="5"/>
      <c r="DN655" s="5"/>
      <c r="DO655" s="5"/>
      <c r="DP655" s="5"/>
      <c r="DQ655" s="5"/>
      <c r="DR655" s="5"/>
      <c r="DS655" s="5"/>
      <c r="DT655" s="5"/>
      <c r="DU655" s="5"/>
      <c r="DV655" s="5"/>
      <c r="DW655" s="5"/>
      <c r="DX655" s="5"/>
      <c r="DY655" s="5"/>
      <c r="DZ655" s="5"/>
      <c r="EA655" s="5"/>
      <c r="EB655" s="5"/>
      <c r="EC655" s="5"/>
      <c r="ED655" s="5"/>
      <c r="EE655" s="5"/>
      <c r="EF655" s="5"/>
      <c r="EG655" s="5"/>
      <c r="EH655" s="5"/>
      <c r="EI655" s="5"/>
      <c r="EJ655" s="5"/>
      <c r="EK655" s="5"/>
      <c r="EL655" s="5"/>
      <c r="EM655" s="5"/>
      <c r="EN655" s="5"/>
      <c r="EO655" s="5"/>
      <c r="EP655" s="5"/>
      <c r="EQ655" s="5"/>
      <c r="ER655" s="5"/>
      <c r="ES655" s="5"/>
      <c r="ET655" s="5"/>
      <c r="EU655" s="5"/>
      <c r="EV655" s="5"/>
      <c r="EW655" s="5"/>
      <c r="EX655" s="5"/>
      <c r="EY655" s="5"/>
      <c r="EZ655" s="5"/>
      <c r="FA655" s="5"/>
      <c r="FB655" s="5"/>
      <c r="FC655" s="5"/>
      <c r="FD655" s="4"/>
      <c r="FE655" s="4"/>
      <c r="FF655" s="4"/>
      <c r="FG655" s="4"/>
      <c r="FH655" s="4"/>
      <c r="FI655" s="4"/>
    </row>
    <row r="656" spans="2:165" ht="12.75"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  <c r="DV656" s="5"/>
      <c r="DW656" s="5"/>
      <c r="DX656" s="5"/>
      <c r="DY656" s="5"/>
      <c r="DZ656" s="5"/>
      <c r="EA656" s="5"/>
      <c r="EB656" s="5"/>
      <c r="EC656" s="5"/>
      <c r="ED656" s="5"/>
      <c r="EE656" s="5"/>
      <c r="EF656" s="5"/>
      <c r="EG656" s="5"/>
      <c r="EH656" s="5"/>
      <c r="EI656" s="5"/>
      <c r="EJ656" s="5"/>
      <c r="EK656" s="5"/>
      <c r="EL656" s="5"/>
      <c r="EM656" s="5"/>
      <c r="EN656" s="5"/>
      <c r="EO656" s="5"/>
      <c r="EP656" s="5"/>
      <c r="EQ656" s="5"/>
      <c r="ER656" s="5"/>
      <c r="ES656" s="5"/>
      <c r="ET656" s="5"/>
      <c r="EU656" s="5"/>
      <c r="EV656" s="5"/>
      <c r="EW656" s="5"/>
      <c r="EX656" s="5"/>
      <c r="EY656" s="5"/>
      <c r="EZ656" s="5"/>
      <c r="FA656" s="5"/>
      <c r="FB656" s="5"/>
      <c r="FC656" s="5"/>
      <c r="FD656" s="4"/>
      <c r="FE656" s="4"/>
      <c r="FF656" s="4"/>
      <c r="FG656" s="4"/>
      <c r="FH656" s="4"/>
      <c r="FI656" s="4"/>
    </row>
    <row r="657" spans="2:165" ht="12.75"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  <c r="DV657" s="5"/>
      <c r="DW657" s="5"/>
      <c r="DX657" s="5"/>
      <c r="DY657" s="5"/>
      <c r="DZ657" s="5"/>
      <c r="EA657" s="5"/>
      <c r="EB657" s="5"/>
      <c r="EC657" s="5"/>
      <c r="ED657" s="5"/>
      <c r="EE657" s="5"/>
      <c r="EF657" s="5"/>
      <c r="EG657" s="5"/>
      <c r="EH657" s="5"/>
      <c r="EI657" s="5"/>
      <c r="EJ657" s="5"/>
      <c r="EK657" s="5"/>
      <c r="EL657" s="5"/>
      <c r="EM657" s="5"/>
      <c r="EN657" s="5"/>
      <c r="EO657" s="5"/>
      <c r="EP657" s="5"/>
      <c r="EQ657" s="5"/>
      <c r="ER657" s="5"/>
      <c r="ES657" s="5"/>
      <c r="ET657" s="5"/>
      <c r="EU657" s="5"/>
      <c r="EV657" s="5"/>
      <c r="EW657" s="5"/>
      <c r="EX657" s="5"/>
      <c r="EY657" s="5"/>
      <c r="EZ657" s="5"/>
      <c r="FA657" s="5"/>
      <c r="FB657" s="5"/>
      <c r="FC657" s="5"/>
      <c r="FD657" s="4"/>
      <c r="FE657" s="4"/>
      <c r="FF657" s="4"/>
      <c r="FG657" s="4"/>
      <c r="FH657" s="4"/>
      <c r="FI657" s="4"/>
    </row>
    <row r="658" spans="2:165" ht="12.75"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  <c r="DV658" s="5"/>
      <c r="DW658" s="5"/>
      <c r="DX658" s="5"/>
      <c r="DY658" s="5"/>
      <c r="DZ658" s="5"/>
      <c r="EA658" s="5"/>
      <c r="EB658" s="5"/>
      <c r="EC658" s="5"/>
      <c r="ED658" s="5"/>
      <c r="EE658" s="5"/>
      <c r="EF658" s="5"/>
      <c r="EG658" s="5"/>
      <c r="EH658" s="5"/>
      <c r="EI658" s="5"/>
      <c r="EJ658" s="5"/>
      <c r="EK658" s="5"/>
      <c r="EL658" s="5"/>
      <c r="EM658" s="5"/>
      <c r="EN658" s="5"/>
      <c r="EO658" s="5"/>
      <c r="EP658" s="5"/>
      <c r="EQ658" s="5"/>
      <c r="ER658" s="5"/>
      <c r="ES658" s="5"/>
      <c r="ET658" s="5"/>
      <c r="EU658" s="5"/>
      <c r="EV658" s="5"/>
      <c r="EW658" s="5"/>
      <c r="EX658" s="5"/>
      <c r="EY658" s="5"/>
      <c r="EZ658" s="5"/>
      <c r="FA658" s="5"/>
      <c r="FB658" s="5"/>
      <c r="FC658" s="5"/>
      <c r="FD658" s="4"/>
      <c r="FE658" s="4"/>
      <c r="FF658" s="4"/>
      <c r="FG658" s="4"/>
      <c r="FH658" s="4"/>
      <c r="FI658" s="4"/>
    </row>
    <row r="659" spans="2:165" ht="12.75"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  <c r="DL659" s="5"/>
      <c r="DM659" s="5"/>
      <c r="DN659" s="5"/>
      <c r="DO659" s="5"/>
      <c r="DP659" s="5"/>
      <c r="DQ659" s="5"/>
      <c r="DR659" s="5"/>
      <c r="DS659" s="5"/>
      <c r="DT659" s="5"/>
      <c r="DU659" s="5"/>
      <c r="DV659" s="5"/>
      <c r="DW659" s="5"/>
      <c r="DX659" s="5"/>
      <c r="DY659" s="5"/>
      <c r="DZ659" s="5"/>
      <c r="EA659" s="5"/>
      <c r="EB659" s="5"/>
      <c r="EC659" s="5"/>
      <c r="ED659" s="5"/>
      <c r="EE659" s="5"/>
      <c r="EF659" s="5"/>
      <c r="EG659" s="5"/>
      <c r="EH659" s="5"/>
      <c r="EI659" s="5"/>
      <c r="EJ659" s="5"/>
      <c r="EK659" s="5"/>
      <c r="EL659" s="5"/>
      <c r="EM659" s="5"/>
      <c r="EN659" s="5"/>
      <c r="EO659" s="5"/>
      <c r="EP659" s="5"/>
      <c r="EQ659" s="5"/>
      <c r="ER659" s="5"/>
      <c r="ES659" s="5"/>
      <c r="ET659" s="5"/>
      <c r="EU659" s="5"/>
      <c r="EV659" s="5"/>
      <c r="EW659" s="5"/>
      <c r="EX659" s="5"/>
      <c r="EY659" s="5"/>
      <c r="EZ659" s="5"/>
      <c r="FA659" s="5"/>
      <c r="FB659" s="5"/>
      <c r="FC659" s="5"/>
      <c r="FD659" s="4"/>
      <c r="FE659" s="4"/>
      <c r="FF659" s="4"/>
      <c r="FG659" s="4"/>
      <c r="FH659" s="4"/>
      <c r="FI659" s="4"/>
    </row>
    <row r="660" spans="2:165" ht="12.75"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  <c r="DV660" s="5"/>
      <c r="DW660" s="5"/>
      <c r="DX660" s="5"/>
      <c r="DY660" s="5"/>
      <c r="DZ660" s="5"/>
      <c r="EA660" s="5"/>
      <c r="EB660" s="5"/>
      <c r="EC660" s="5"/>
      <c r="ED660" s="5"/>
      <c r="EE660" s="5"/>
      <c r="EF660" s="5"/>
      <c r="EG660" s="5"/>
      <c r="EH660" s="5"/>
      <c r="EI660" s="5"/>
      <c r="EJ660" s="5"/>
      <c r="EK660" s="5"/>
      <c r="EL660" s="5"/>
      <c r="EM660" s="5"/>
      <c r="EN660" s="5"/>
      <c r="EO660" s="5"/>
      <c r="EP660" s="5"/>
      <c r="EQ660" s="5"/>
      <c r="ER660" s="5"/>
      <c r="ES660" s="5"/>
      <c r="ET660" s="5"/>
      <c r="EU660" s="5"/>
      <c r="EV660" s="5"/>
      <c r="EW660" s="5"/>
      <c r="EX660" s="5"/>
      <c r="EY660" s="5"/>
      <c r="EZ660" s="5"/>
      <c r="FA660" s="5"/>
      <c r="FB660" s="5"/>
      <c r="FC660" s="5"/>
      <c r="FD660" s="4"/>
      <c r="FE660" s="4"/>
      <c r="FF660" s="4"/>
      <c r="FG660" s="4"/>
      <c r="FH660" s="4"/>
      <c r="FI660" s="4"/>
    </row>
    <row r="661" spans="2:165" ht="12.75"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  <c r="DV661" s="5"/>
      <c r="DW661" s="5"/>
      <c r="DX661" s="5"/>
      <c r="DY661" s="5"/>
      <c r="DZ661" s="5"/>
      <c r="EA661" s="5"/>
      <c r="EB661" s="5"/>
      <c r="EC661" s="5"/>
      <c r="ED661" s="5"/>
      <c r="EE661" s="5"/>
      <c r="EF661" s="5"/>
      <c r="EG661" s="5"/>
      <c r="EH661" s="5"/>
      <c r="EI661" s="5"/>
      <c r="EJ661" s="5"/>
      <c r="EK661" s="5"/>
      <c r="EL661" s="5"/>
      <c r="EM661" s="5"/>
      <c r="EN661" s="5"/>
      <c r="EO661" s="5"/>
      <c r="EP661" s="5"/>
      <c r="EQ661" s="5"/>
      <c r="ER661" s="5"/>
      <c r="ES661" s="5"/>
      <c r="ET661" s="5"/>
      <c r="EU661" s="5"/>
      <c r="EV661" s="5"/>
      <c r="EW661" s="5"/>
      <c r="EX661" s="5"/>
      <c r="EY661" s="5"/>
      <c r="EZ661" s="5"/>
      <c r="FA661" s="5"/>
      <c r="FB661" s="5"/>
      <c r="FC661" s="5"/>
      <c r="FD661" s="4"/>
      <c r="FE661" s="4"/>
      <c r="FF661" s="4"/>
      <c r="FG661" s="4"/>
      <c r="FH661" s="4"/>
      <c r="FI661" s="4"/>
    </row>
    <row r="662" spans="2:165" ht="12.75"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  <c r="DU662" s="5"/>
      <c r="DV662" s="5"/>
      <c r="DW662" s="5"/>
      <c r="DX662" s="5"/>
      <c r="DY662" s="5"/>
      <c r="DZ662" s="5"/>
      <c r="EA662" s="5"/>
      <c r="EB662" s="5"/>
      <c r="EC662" s="5"/>
      <c r="ED662" s="5"/>
      <c r="EE662" s="5"/>
      <c r="EF662" s="5"/>
      <c r="EG662" s="5"/>
      <c r="EH662" s="5"/>
      <c r="EI662" s="5"/>
      <c r="EJ662" s="5"/>
      <c r="EK662" s="5"/>
      <c r="EL662" s="5"/>
      <c r="EM662" s="5"/>
      <c r="EN662" s="5"/>
      <c r="EO662" s="5"/>
      <c r="EP662" s="5"/>
      <c r="EQ662" s="5"/>
      <c r="ER662" s="5"/>
      <c r="ES662" s="5"/>
      <c r="ET662" s="5"/>
      <c r="EU662" s="5"/>
      <c r="EV662" s="5"/>
      <c r="EW662" s="5"/>
      <c r="EX662" s="5"/>
      <c r="EY662" s="5"/>
      <c r="EZ662" s="5"/>
      <c r="FA662" s="5"/>
      <c r="FB662" s="5"/>
      <c r="FC662" s="5"/>
      <c r="FD662" s="4"/>
      <c r="FE662" s="4"/>
      <c r="FF662" s="4"/>
      <c r="FG662" s="4"/>
      <c r="FH662" s="4"/>
      <c r="FI662" s="4"/>
    </row>
    <row r="663" spans="2:165" ht="12.75"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  <c r="DL663" s="5"/>
      <c r="DM663" s="5"/>
      <c r="DN663" s="5"/>
      <c r="DO663" s="5"/>
      <c r="DP663" s="5"/>
      <c r="DQ663" s="5"/>
      <c r="DR663" s="5"/>
      <c r="DS663" s="5"/>
      <c r="DT663" s="5"/>
      <c r="DU663" s="5"/>
      <c r="DV663" s="5"/>
      <c r="DW663" s="5"/>
      <c r="DX663" s="5"/>
      <c r="DY663" s="5"/>
      <c r="DZ663" s="5"/>
      <c r="EA663" s="5"/>
      <c r="EB663" s="5"/>
      <c r="EC663" s="5"/>
      <c r="ED663" s="5"/>
      <c r="EE663" s="5"/>
      <c r="EF663" s="5"/>
      <c r="EG663" s="5"/>
      <c r="EH663" s="5"/>
      <c r="EI663" s="5"/>
      <c r="EJ663" s="5"/>
      <c r="EK663" s="5"/>
      <c r="EL663" s="5"/>
      <c r="EM663" s="5"/>
      <c r="EN663" s="5"/>
      <c r="EO663" s="5"/>
      <c r="EP663" s="5"/>
      <c r="EQ663" s="5"/>
      <c r="ER663" s="5"/>
      <c r="ES663" s="5"/>
      <c r="ET663" s="5"/>
      <c r="EU663" s="5"/>
      <c r="EV663" s="5"/>
      <c r="EW663" s="5"/>
      <c r="EX663" s="5"/>
      <c r="EY663" s="5"/>
      <c r="EZ663" s="5"/>
      <c r="FA663" s="5"/>
      <c r="FB663" s="5"/>
      <c r="FC663" s="5"/>
      <c r="FD663" s="4"/>
      <c r="FE663" s="4"/>
      <c r="FF663" s="4"/>
      <c r="FG663" s="4"/>
      <c r="FH663" s="4"/>
      <c r="FI663" s="4"/>
    </row>
    <row r="664" spans="2:165" ht="12.75"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  <c r="DU664" s="5"/>
      <c r="DV664" s="5"/>
      <c r="DW664" s="5"/>
      <c r="DX664" s="5"/>
      <c r="DY664" s="5"/>
      <c r="DZ664" s="5"/>
      <c r="EA664" s="5"/>
      <c r="EB664" s="5"/>
      <c r="EC664" s="5"/>
      <c r="ED664" s="5"/>
      <c r="EE664" s="5"/>
      <c r="EF664" s="5"/>
      <c r="EG664" s="5"/>
      <c r="EH664" s="5"/>
      <c r="EI664" s="5"/>
      <c r="EJ664" s="5"/>
      <c r="EK664" s="5"/>
      <c r="EL664" s="5"/>
      <c r="EM664" s="5"/>
      <c r="EN664" s="5"/>
      <c r="EO664" s="5"/>
      <c r="EP664" s="5"/>
      <c r="EQ664" s="5"/>
      <c r="ER664" s="5"/>
      <c r="ES664" s="5"/>
      <c r="ET664" s="5"/>
      <c r="EU664" s="5"/>
      <c r="EV664" s="5"/>
      <c r="EW664" s="5"/>
      <c r="EX664" s="5"/>
      <c r="EY664" s="5"/>
      <c r="EZ664" s="5"/>
      <c r="FA664" s="5"/>
      <c r="FB664" s="5"/>
      <c r="FC664" s="5"/>
      <c r="FD664" s="4"/>
      <c r="FE664" s="4"/>
      <c r="FF664" s="4"/>
      <c r="FG664" s="4"/>
      <c r="FH664" s="4"/>
      <c r="FI664" s="4"/>
    </row>
    <row r="665" spans="2:165" ht="12.75"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  <c r="DL665" s="5"/>
      <c r="DM665" s="5"/>
      <c r="DN665" s="5"/>
      <c r="DO665" s="5"/>
      <c r="DP665" s="5"/>
      <c r="DQ665" s="5"/>
      <c r="DR665" s="5"/>
      <c r="DS665" s="5"/>
      <c r="DT665" s="5"/>
      <c r="DU665" s="5"/>
      <c r="DV665" s="5"/>
      <c r="DW665" s="5"/>
      <c r="DX665" s="5"/>
      <c r="DY665" s="5"/>
      <c r="DZ665" s="5"/>
      <c r="EA665" s="5"/>
      <c r="EB665" s="5"/>
      <c r="EC665" s="5"/>
      <c r="ED665" s="5"/>
      <c r="EE665" s="5"/>
      <c r="EF665" s="5"/>
      <c r="EG665" s="5"/>
      <c r="EH665" s="5"/>
      <c r="EI665" s="5"/>
      <c r="EJ665" s="5"/>
      <c r="EK665" s="5"/>
      <c r="EL665" s="5"/>
      <c r="EM665" s="5"/>
      <c r="EN665" s="5"/>
      <c r="EO665" s="5"/>
      <c r="EP665" s="5"/>
      <c r="EQ665" s="5"/>
      <c r="ER665" s="5"/>
      <c r="ES665" s="5"/>
      <c r="ET665" s="5"/>
      <c r="EU665" s="5"/>
      <c r="EV665" s="5"/>
      <c r="EW665" s="5"/>
      <c r="EX665" s="5"/>
      <c r="EY665" s="5"/>
      <c r="EZ665" s="5"/>
      <c r="FA665" s="5"/>
      <c r="FB665" s="5"/>
      <c r="FC665" s="5"/>
      <c r="FD665" s="4"/>
      <c r="FE665" s="4"/>
      <c r="FF665" s="4"/>
      <c r="FG665" s="4"/>
      <c r="FH665" s="4"/>
      <c r="FI665" s="4"/>
    </row>
    <row r="666" spans="2:165" ht="12.75"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  <c r="DV666" s="5"/>
      <c r="DW666" s="5"/>
      <c r="DX666" s="5"/>
      <c r="DY666" s="5"/>
      <c r="DZ666" s="5"/>
      <c r="EA666" s="5"/>
      <c r="EB666" s="5"/>
      <c r="EC666" s="5"/>
      <c r="ED666" s="5"/>
      <c r="EE666" s="5"/>
      <c r="EF666" s="5"/>
      <c r="EG666" s="5"/>
      <c r="EH666" s="5"/>
      <c r="EI666" s="5"/>
      <c r="EJ666" s="5"/>
      <c r="EK666" s="5"/>
      <c r="EL666" s="5"/>
      <c r="EM666" s="5"/>
      <c r="EN666" s="5"/>
      <c r="EO666" s="5"/>
      <c r="EP666" s="5"/>
      <c r="EQ666" s="5"/>
      <c r="ER666" s="5"/>
      <c r="ES666" s="5"/>
      <c r="ET666" s="5"/>
      <c r="EU666" s="5"/>
      <c r="EV666" s="5"/>
      <c r="EW666" s="5"/>
      <c r="EX666" s="5"/>
      <c r="EY666" s="5"/>
      <c r="EZ666" s="5"/>
      <c r="FA666" s="5"/>
      <c r="FB666" s="5"/>
      <c r="FC666" s="5"/>
      <c r="FD666" s="4"/>
      <c r="FE666" s="4"/>
      <c r="FF666" s="4"/>
      <c r="FG666" s="4"/>
      <c r="FH666" s="4"/>
      <c r="FI666" s="4"/>
    </row>
    <row r="667" spans="2:165" ht="12.75"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  <c r="DV667" s="5"/>
      <c r="DW667" s="5"/>
      <c r="DX667" s="5"/>
      <c r="DY667" s="5"/>
      <c r="DZ667" s="5"/>
      <c r="EA667" s="5"/>
      <c r="EB667" s="5"/>
      <c r="EC667" s="5"/>
      <c r="ED667" s="5"/>
      <c r="EE667" s="5"/>
      <c r="EF667" s="5"/>
      <c r="EG667" s="5"/>
      <c r="EH667" s="5"/>
      <c r="EI667" s="5"/>
      <c r="EJ667" s="5"/>
      <c r="EK667" s="5"/>
      <c r="EL667" s="5"/>
      <c r="EM667" s="5"/>
      <c r="EN667" s="5"/>
      <c r="EO667" s="5"/>
      <c r="EP667" s="5"/>
      <c r="EQ667" s="5"/>
      <c r="ER667" s="5"/>
      <c r="ES667" s="5"/>
      <c r="ET667" s="5"/>
      <c r="EU667" s="5"/>
      <c r="EV667" s="5"/>
      <c r="EW667" s="5"/>
      <c r="EX667" s="5"/>
      <c r="EY667" s="5"/>
      <c r="EZ667" s="5"/>
      <c r="FA667" s="5"/>
      <c r="FB667" s="5"/>
      <c r="FC667" s="5"/>
      <c r="FD667" s="4"/>
      <c r="FE667" s="4"/>
      <c r="FF667" s="4"/>
      <c r="FG667" s="4"/>
      <c r="FH667" s="4"/>
      <c r="FI667" s="4"/>
    </row>
    <row r="668" spans="2:165" ht="12.75"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  <c r="DL668" s="5"/>
      <c r="DM668" s="5"/>
      <c r="DN668" s="5"/>
      <c r="DO668" s="5"/>
      <c r="DP668" s="5"/>
      <c r="DQ668" s="5"/>
      <c r="DR668" s="5"/>
      <c r="DS668" s="5"/>
      <c r="DT668" s="5"/>
      <c r="DU668" s="5"/>
      <c r="DV668" s="5"/>
      <c r="DW668" s="5"/>
      <c r="DX668" s="5"/>
      <c r="DY668" s="5"/>
      <c r="DZ668" s="5"/>
      <c r="EA668" s="5"/>
      <c r="EB668" s="5"/>
      <c r="EC668" s="5"/>
      <c r="ED668" s="5"/>
      <c r="EE668" s="5"/>
      <c r="EF668" s="5"/>
      <c r="EG668" s="5"/>
      <c r="EH668" s="5"/>
      <c r="EI668" s="5"/>
      <c r="EJ668" s="5"/>
      <c r="EK668" s="5"/>
      <c r="EL668" s="5"/>
      <c r="EM668" s="5"/>
      <c r="EN668" s="5"/>
      <c r="EO668" s="5"/>
      <c r="EP668" s="5"/>
      <c r="EQ668" s="5"/>
      <c r="ER668" s="5"/>
      <c r="ES668" s="5"/>
      <c r="ET668" s="5"/>
      <c r="EU668" s="5"/>
      <c r="EV668" s="5"/>
      <c r="EW668" s="5"/>
      <c r="EX668" s="5"/>
      <c r="EY668" s="5"/>
      <c r="EZ668" s="5"/>
      <c r="FA668" s="5"/>
      <c r="FB668" s="5"/>
      <c r="FC668" s="5"/>
      <c r="FD668" s="4"/>
      <c r="FE668" s="4"/>
      <c r="FF668" s="4"/>
      <c r="FG668" s="4"/>
      <c r="FH668" s="4"/>
      <c r="FI668" s="4"/>
    </row>
    <row r="669" spans="2:165" ht="12.75"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  <c r="DL669" s="5"/>
      <c r="DM669" s="5"/>
      <c r="DN669" s="5"/>
      <c r="DO669" s="5"/>
      <c r="DP669" s="5"/>
      <c r="DQ669" s="5"/>
      <c r="DR669" s="5"/>
      <c r="DS669" s="5"/>
      <c r="DT669" s="5"/>
      <c r="DU669" s="5"/>
      <c r="DV669" s="5"/>
      <c r="DW669" s="5"/>
      <c r="DX669" s="5"/>
      <c r="DY669" s="5"/>
      <c r="DZ669" s="5"/>
      <c r="EA669" s="5"/>
      <c r="EB669" s="5"/>
      <c r="EC669" s="5"/>
      <c r="ED669" s="5"/>
      <c r="EE669" s="5"/>
      <c r="EF669" s="5"/>
      <c r="EG669" s="5"/>
      <c r="EH669" s="5"/>
      <c r="EI669" s="5"/>
      <c r="EJ669" s="5"/>
      <c r="EK669" s="5"/>
      <c r="EL669" s="5"/>
      <c r="EM669" s="5"/>
      <c r="EN669" s="5"/>
      <c r="EO669" s="5"/>
      <c r="EP669" s="5"/>
      <c r="EQ669" s="5"/>
      <c r="ER669" s="5"/>
      <c r="ES669" s="5"/>
      <c r="ET669" s="5"/>
      <c r="EU669" s="5"/>
      <c r="EV669" s="5"/>
      <c r="EW669" s="5"/>
      <c r="EX669" s="5"/>
      <c r="EY669" s="5"/>
      <c r="EZ669" s="5"/>
      <c r="FA669" s="5"/>
      <c r="FB669" s="5"/>
      <c r="FC669" s="5"/>
      <c r="FD669" s="4"/>
      <c r="FE669" s="4"/>
      <c r="FF669" s="4"/>
      <c r="FG669" s="4"/>
      <c r="FH669" s="4"/>
      <c r="FI669" s="4"/>
    </row>
    <row r="670" spans="2:165" ht="12.75"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  <c r="DV670" s="5"/>
      <c r="DW670" s="5"/>
      <c r="DX670" s="5"/>
      <c r="DY670" s="5"/>
      <c r="DZ670" s="5"/>
      <c r="EA670" s="5"/>
      <c r="EB670" s="5"/>
      <c r="EC670" s="5"/>
      <c r="ED670" s="5"/>
      <c r="EE670" s="5"/>
      <c r="EF670" s="5"/>
      <c r="EG670" s="5"/>
      <c r="EH670" s="5"/>
      <c r="EI670" s="5"/>
      <c r="EJ670" s="5"/>
      <c r="EK670" s="5"/>
      <c r="EL670" s="5"/>
      <c r="EM670" s="5"/>
      <c r="EN670" s="5"/>
      <c r="EO670" s="5"/>
      <c r="EP670" s="5"/>
      <c r="EQ670" s="5"/>
      <c r="ER670" s="5"/>
      <c r="ES670" s="5"/>
      <c r="ET670" s="5"/>
      <c r="EU670" s="5"/>
      <c r="EV670" s="5"/>
      <c r="EW670" s="5"/>
      <c r="EX670" s="5"/>
      <c r="EY670" s="5"/>
      <c r="EZ670" s="5"/>
      <c r="FA670" s="5"/>
      <c r="FB670" s="5"/>
      <c r="FC670" s="5"/>
      <c r="FD670" s="4"/>
      <c r="FE670" s="4"/>
      <c r="FF670" s="4"/>
      <c r="FG670" s="4"/>
      <c r="FH670" s="4"/>
      <c r="FI670" s="4"/>
    </row>
    <row r="671" spans="2:165" ht="12.75"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  <c r="DV671" s="5"/>
      <c r="DW671" s="5"/>
      <c r="DX671" s="5"/>
      <c r="DY671" s="5"/>
      <c r="DZ671" s="5"/>
      <c r="EA671" s="5"/>
      <c r="EB671" s="5"/>
      <c r="EC671" s="5"/>
      <c r="ED671" s="5"/>
      <c r="EE671" s="5"/>
      <c r="EF671" s="5"/>
      <c r="EG671" s="5"/>
      <c r="EH671" s="5"/>
      <c r="EI671" s="5"/>
      <c r="EJ671" s="5"/>
      <c r="EK671" s="5"/>
      <c r="EL671" s="5"/>
      <c r="EM671" s="5"/>
      <c r="EN671" s="5"/>
      <c r="EO671" s="5"/>
      <c r="EP671" s="5"/>
      <c r="EQ671" s="5"/>
      <c r="ER671" s="5"/>
      <c r="ES671" s="5"/>
      <c r="ET671" s="5"/>
      <c r="EU671" s="5"/>
      <c r="EV671" s="5"/>
      <c r="EW671" s="5"/>
      <c r="EX671" s="5"/>
      <c r="EY671" s="5"/>
      <c r="EZ671" s="5"/>
      <c r="FA671" s="5"/>
      <c r="FB671" s="5"/>
      <c r="FC671" s="5"/>
      <c r="FD671" s="4"/>
      <c r="FE671" s="4"/>
      <c r="FF671" s="4"/>
      <c r="FG671" s="4"/>
      <c r="FH671" s="4"/>
      <c r="FI671" s="4"/>
    </row>
    <row r="672" spans="2:165" ht="12.75"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  <c r="DL672" s="5"/>
      <c r="DM672" s="5"/>
      <c r="DN672" s="5"/>
      <c r="DO672" s="5"/>
      <c r="DP672" s="5"/>
      <c r="DQ672" s="5"/>
      <c r="DR672" s="5"/>
      <c r="DS672" s="5"/>
      <c r="DT672" s="5"/>
      <c r="DU672" s="5"/>
      <c r="DV672" s="5"/>
      <c r="DW672" s="5"/>
      <c r="DX672" s="5"/>
      <c r="DY672" s="5"/>
      <c r="DZ672" s="5"/>
      <c r="EA672" s="5"/>
      <c r="EB672" s="5"/>
      <c r="EC672" s="5"/>
      <c r="ED672" s="5"/>
      <c r="EE672" s="5"/>
      <c r="EF672" s="5"/>
      <c r="EG672" s="5"/>
      <c r="EH672" s="5"/>
      <c r="EI672" s="5"/>
      <c r="EJ672" s="5"/>
      <c r="EK672" s="5"/>
      <c r="EL672" s="5"/>
      <c r="EM672" s="5"/>
      <c r="EN672" s="5"/>
      <c r="EO672" s="5"/>
      <c r="EP672" s="5"/>
      <c r="EQ672" s="5"/>
      <c r="ER672" s="5"/>
      <c r="ES672" s="5"/>
      <c r="ET672" s="5"/>
      <c r="EU672" s="5"/>
      <c r="EV672" s="5"/>
      <c r="EW672" s="5"/>
      <c r="EX672" s="5"/>
      <c r="EY672" s="5"/>
      <c r="EZ672" s="5"/>
      <c r="FA672" s="5"/>
      <c r="FB672" s="5"/>
      <c r="FC672" s="5"/>
      <c r="FD672" s="4"/>
      <c r="FE672" s="4"/>
      <c r="FF672" s="4"/>
      <c r="FG672" s="4"/>
      <c r="FH672" s="4"/>
      <c r="FI672" s="4"/>
    </row>
    <row r="673" spans="2:165" ht="12.75"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  <c r="DV673" s="5"/>
      <c r="DW673" s="5"/>
      <c r="DX673" s="5"/>
      <c r="DY673" s="5"/>
      <c r="DZ673" s="5"/>
      <c r="EA673" s="5"/>
      <c r="EB673" s="5"/>
      <c r="EC673" s="5"/>
      <c r="ED673" s="5"/>
      <c r="EE673" s="5"/>
      <c r="EF673" s="5"/>
      <c r="EG673" s="5"/>
      <c r="EH673" s="5"/>
      <c r="EI673" s="5"/>
      <c r="EJ673" s="5"/>
      <c r="EK673" s="5"/>
      <c r="EL673" s="5"/>
      <c r="EM673" s="5"/>
      <c r="EN673" s="5"/>
      <c r="EO673" s="5"/>
      <c r="EP673" s="5"/>
      <c r="EQ673" s="5"/>
      <c r="ER673" s="5"/>
      <c r="ES673" s="5"/>
      <c r="ET673" s="5"/>
      <c r="EU673" s="5"/>
      <c r="EV673" s="5"/>
      <c r="EW673" s="5"/>
      <c r="EX673" s="5"/>
      <c r="EY673" s="5"/>
      <c r="EZ673" s="5"/>
      <c r="FA673" s="5"/>
      <c r="FB673" s="5"/>
      <c r="FC673" s="5"/>
      <c r="FD673" s="4"/>
      <c r="FE673" s="4"/>
      <c r="FF673" s="4"/>
      <c r="FG673" s="4"/>
      <c r="FH673" s="4"/>
      <c r="FI673" s="4"/>
    </row>
    <row r="674" spans="2:165" ht="12.75"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  <c r="DV674" s="5"/>
      <c r="DW674" s="5"/>
      <c r="DX674" s="5"/>
      <c r="DY674" s="5"/>
      <c r="DZ674" s="5"/>
      <c r="EA674" s="5"/>
      <c r="EB674" s="5"/>
      <c r="EC674" s="5"/>
      <c r="ED674" s="5"/>
      <c r="EE674" s="5"/>
      <c r="EF674" s="5"/>
      <c r="EG674" s="5"/>
      <c r="EH674" s="5"/>
      <c r="EI674" s="5"/>
      <c r="EJ674" s="5"/>
      <c r="EK674" s="5"/>
      <c r="EL674" s="5"/>
      <c r="EM674" s="5"/>
      <c r="EN674" s="5"/>
      <c r="EO674" s="5"/>
      <c r="EP674" s="5"/>
      <c r="EQ674" s="5"/>
      <c r="ER674" s="5"/>
      <c r="ES674" s="5"/>
      <c r="ET674" s="5"/>
      <c r="EU674" s="5"/>
      <c r="EV674" s="5"/>
      <c r="EW674" s="5"/>
      <c r="EX674" s="5"/>
      <c r="EY674" s="5"/>
      <c r="EZ674" s="5"/>
      <c r="FA674" s="5"/>
      <c r="FB674" s="5"/>
      <c r="FC674" s="5"/>
      <c r="FD674" s="4"/>
      <c r="FE674" s="4"/>
      <c r="FF674" s="4"/>
      <c r="FG674" s="4"/>
      <c r="FH674" s="4"/>
      <c r="FI674" s="4"/>
    </row>
    <row r="675" spans="2:165" ht="12.75"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  <c r="DV675" s="5"/>
      <c r="DW675" s="5"/>
      <c r="DX675" s="5"/>
      <c r="DY675" s="5"/>
      <c r="DZ675" s="5"/>
      <c r="EA675" s="5"/>
      <c r="EB675" s="5"/>
      <c r="EC675" s="5"/>
      <c r="ED675" s="5"/>
      <c r="EE675" s="5"/>
      <c r="EF675" s="5"/>
      <c r="EG675" s="5"/>
      <c r="EH675" s="5"/>
      <c r="EI675" s="5"/>
      <c r="EJ675" s="5"/>
      <c r="EK675" s="5"/>
      <c r="EL675" s="5"/>
      <c r="EM675" s="5"/>
      <c r="EN675" s="5"/>
      <c r="EO675" s="5"/>
      <c r="EP675" s="5"/>
      <c r="EQ675" s="5"/>
      <c r="ER675" s="5"/>
      <c r="ES675" s="5"/>
      <c r="ET675" s="5"/>
      <c r="EU675" s="5"/>
      <c r="EV675" s="5"/>
      <c r="EW675" s="5"/>
      <c r="EX675" s="5"/>
      <c r="EY675" s="5"/>
      <c r="EZ675" s="5"/>
      <c r="FA675" s="5"/>
      <c r="FB675" s="5"/>
      <c r="FC675" s="5"/>
      <c r="FD675" s="4"/>
      <c r="FE675" s="4"/>
      <c r="FF675" s="4"/>
      <c r="FG675" s="4"/>
      <c r="FH675" s="4"/>
      <c r="FI675" s="4"/>
    </row>
    <row r="676" spans="2:165" ht="12.75"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  <c r="DU676" s="5"/>
      <c r="DV676" s="5"/>
      <c r="DW676" s="5"/>
      <c r="DX676" s="5"/>
      <c r="DY676" s="5"/>
      <c r="DZ676" s="5"/>
      <c r="EA676" s="5"/>
      <c r="EB676" s="5"/>
      <c r="EC676" s="5"/>
      <c r="ED676" s="5"/>
      <c r="EE676" s="5"/>
      <c r="EF676" s="5"/>
      <c r="EG676" s="5"/>
      <c r="EH676" s="5"/>
      <c r="EI676" s="5"/>
      <c r="EJ676" s="5"/>
      <c r="EK676" s="5"/>
      <c r="EL676" s="5"/>
      <c r="EM676" s="5"/>
      <c r="EN676" s="5"/>
      <c r="EO676" s="5"/>
      <c r="EP676" s="5"/>
      <c r="EQ676" s="5"/>
      <c r="ER676" s="5"/>
      <c r="ES676" s="5"/>
      <c r="ET676" s="5"/>
      <c r="EU676" s="5"/>
      <c r="EV676" s="5"/>
      <c r="EW676" s="5"/>
      <c r="EX676" s="5"/>
      <c r="EY676" s="5"/>
      <c r="EZ676" s="5"/>
      <c r="FA676" s="5"/>
      <c r="FB676" s="5"/>
      <c r="FC676" s="5"/>
      <c r="FD676" s="4"/>
      <c r="FE676" s="4"/>
      <c r="FF676" s="4"/>
      <c r="FG676" s="4"/>
      <c r="FH676" s="4"/>
      <c r="FI676" s="4"/>
    </row>
    <row r="677" spans="2:165" ht="12.75"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  <c r="DU677" s="5"/>
      <c r="DV677" s="5"/>
      <c r="DW677" s="5"/>
      <c r="DX677" s="5"/>
      <c r="DY677" s="5"/>
      <c r="DZ677" s="5"/>
      <c r="EA677" s="5"/>
      <c r="EB677" s="5"/>
      <c r="EC677" s="5"/>
      <c r="ED677" s="5"/>
      <c r="EE677" s="5"/>
      <c r="EF677" s="5"/>
      <c r="EG677" s="5"/>
      <c r="EH677" s="5"/>
      <c r="EI677" s="5"/>
      <c r="EJ677" s="5"/>
      <c r="EK677" s="5"/>
      <c r="EL677" s="5"/>
      <c r="EM677" s="5"/>
      <c r="EN677" s="5"/>
      <c r="EO677" s="5"/>
      <c r="EP677" s="5"/>
      <c r="EQ677" s="5"/>
      <c r="ER677" s="5"/>
      <c r="ES677" s="5"/>
      <c r="ET677" s="5"/>
      <c r="EU677" s="5"/>
      <c r="EV677" s="5"/>
      <c r="EW677" s="5"/>
      <c r="EX677" s="5"/>
      <c r="EY677" s="5"/>
      <c r="EZ677" s="5"/>
      <c r="FA677" s="5"/>
      <c r="FB677" s="5"/>
      <c r="FC677" s="5"/>
      <c r="FD677" s="4"/>
      <c r="FE677" s="4"/>
      <c r="FF677" s="4"/>
      <c r="FG677" s="4"/>
      <c r="FH677" s="4"/>
      <c r="FI677" s="4"/>
    </row>
    <row r="678" spans="2:165" ht="12.75"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  <c r="DV678" s="5"/>
      <c r="DW678" s="5"/>
      <c r="DX678" s="5"/>
      <c r="DY678" s="5"/>
      <c r="DZ678" s="5"/>
      <c r="EA678" s="5"/>
      <c r="EB678" s="5"/>
      <c r="EC678" s="5"/>
      <c r="ED678" s="5"/>
      <c r="EE678" s="5"/>
      <c r="EF678" s="5"/>
      <c r="EG678" s="5"/>
      <c r="EH678" s="5"/>
      <c r="EI678" s="5"/>
      <c r="EJ678" s="5"/>
      <c r="EK678" s="5"/>
      <c r="EL678" s="5"/>
      <c r="EM678" s="5"/>
      <c r="EN678" s="5"/>
      <c r="EO678" s="5"/>
      <c r="EP678" s="5"/>
      <c r="EQ678" s="5"/>
      <c r="ER678" s="5"/>
      <c r="ES678" s="5"/>
      <c r="ET678" s="5"/>
      <c r="EU678" s="5"/>
      <c r="EV678" s="5"/>
      <c r="EW678" s="5"/>
      <c r="EX678" s="5"/>
      <c r="EY678" s="5"/>
      <c r="EZ678" s="5"/>
      <c r="FA678" s="5"/>
      <c r="FB678" s="5"/>
      <c r="FC678" s="5"/>
      <c r="FD678" s="4"/>
      <c r="FE678" s="4"/>
      <c r="FF678" s="4"/>
      <c r="FG678" s="4"/>
      <c r="FH678" s="4"/>
      <c r="FI678" s="4"/>
    </row>
    <row r="679" spans="2:165" ht="12.75"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  <c r="DV679" s="5"/>
      <c r="DW679" s="5"/>
      <c r="DX679" s="5"/>
      <c r="DY679" s="5"/>
      <c r="DZ679" s="5"/>
      <c r="EA679" s="5"/>
      <c r="EB679" s="5"/>
      <c r="EC679" s="5"/>
      <c r="ED679" s="5"/>
      <c r="EE679" s="5"/>
      <c r="EF679" s="5"/>
      <c r="EG679" s="5"/>
      <c r="EH679" s="5"/>
      <c r="EI679" s="5"/>
      <c r="EJ679" s="5"/>
      <c r="EK679" s="5"/>
      <c r="EL679" s="5"/>
      <c r="EM679" s="5"/>
      <c r="EN679" s="5"/>
      <c r="EO679" s="5"/>
      <c r="EP679" s="5"/>
      <c r="EQ679" s="5"/>
      <c r="ER679" s="5"/>
      <c r="ES679" s="5"/>
      <c r="ET679" s="5"/>
      <c r="EU679" s="5"/>
      <c r="EV679" s="5"/>
      <c r="EW679" s="5"/>
      <c r="EX679" s="5"/>
      <c r="EY679" s="5"/>
      <c r="EZ679" s="5"/>
      <c r="FA679" s="5"/>
      <c r="FB679" s="5"/>
      <c r="FC679" s="5"/>
      <c r="FD679" s="4"/>
      <c r="FE679" s="4"/>
      <c r="FF679" s="4"/>
      <c r="FG679" s="4"/>
      <c r="FH679" s="4"/>
      <c r="FI679" s="4"/>
    </row>
    <row r="680" spans="2:165" ht="12.75"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  <c r="DL680" s="5"/>
      <c r="DM680" s="5"/>
      <c r="DN680" s="5"/>
      <c r="DO680" s="5"/>
      <c r="DP680" s="5"/>
      <c r="DQ680" s="5"/>
      <c r="DR680" s="5"/>
      <c r="DS680" s="5"/>
      <c r="DT680" s="5"/>
      <c r="DU680" s="5"/>
      <c r="DV680" s="5"/>
      <c r="DW680" s="5"/>
      <c r="DX680" s="5"/>
      <c r="DY680" s="5"/>
      <c r="DZ680" s="5"/>
      <c r="EA680" s="5"/>
      <c r="EB680" s="5"/>
      <c r="EC680" s="5"/>
      <c r="ED680" s="5"/>
      <c r="EE680" s="5"/>
      <c r="EF680" s="5"/>
      <c r="EG680" s="5"/>
      <c r="EH680" s="5"/>
      <c r="EI680" s="5"/>
      <c r="EJ680" s="5"/>
      <c r="EK680" s="5"/>
      <c r="EL680" s="5"/>
      <c r="EM680" s="5"/>
      <c r="EN680" s="5"/>
      <c r="EO680" s="5"/>
      <c r="EP680" s="5"/>
      <c r="EQ680" s="5"/>
      <c r="ER680" s="5"/>
      <c r="ES680" s="5"/>
      <c r="ET680" s="5"/>
      <c r="EU680" s="5"/>
      <c r="EV680" s="5"/>
      <c r="EW680" s="5"/>
      <c r="EX680" s="5"/>
      <c r="EY680" s="5"/>
      <c r="EZ680" s="5"/>
      <c r="FA680" s="5"/>
      <c r="FB680" s="5"/>
      <c r="FC680" s="5"/>
      <c r="FD680" s="4"/>
      <c r="FE680" s="4"/>
      <c r="FF680" s="4"/>
      <c r="FG680" s="4"/>
      <c r="FH680" s="4"/>
      <c r="FI680" s="4"/>
    </row>
    <row r="681" spans="2:165" ht="12.75"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  <c r="DE681" s="5"/>
      <c r="DF681" s="5"/>
      <c r="DG681" s="5"/>
      <c r="DH681" s="5"/>
      <c r="DI681" s="5"/>
      <c r="DJ681" s="5"/>
      <c r="DK681" s="5"/>
      <c r="DL681" s="5"/>
      <c r="DM681" s="5"/>
      <c r="DN681" s="5"/>
      <c r="DO681" s="5"/>
      <c r="DP681" s="5"/>
      <c r="DQ681" s="5"/>
      <c r="DR681" s="5"/>
      <c r="DS681" s="5"/>
      <c r="DT681" s="5"/>
      <c r="DU681" s="5"/>
      <c r="DV681" s="5"/>
      <c r="DW681" s="5"/>
      <c r="DX681" s="5"/>
      <c r="DY681" s="5"/>
      <c r="DZ681" s="5"/>
      <c r="EA681" s="5"/>
      <c r="EB681" s="5"/>
      <c r="EC681" s="5"/>
      <c r="ED681" s="5"/>
      <c r="EE681" s="5"/>
      <c r="EF681" s="5"/>
      <c r="EG681" s="5"/>
      <c r="EH681" s="5"/>
      <c r="EI681" s="5"/>
      <c r="EJ681" s="5"/>
      <c r="EK681" s="5"/>
      <c r="EL681" s="5"/>
      <c r="EM681" s="5"/>
      <c r="EN681" s="5"/>
      <c r="EO681" s="5"/>
      <c r="EP681" s="5"/>
      <c r="EQ681" s="5"/>
      <c r="ER681" s="5"/>
      <c r="ES681" s="5"/>
      <c r="ET681" s="5"/>
      <c r="EU681" s="5"/>
      <c r="EV681" s="5"/>
      <c r="EW681" s="5"/>
      <c r="EX681" s="5"/>
      <c r="EY681" s="5"/>
      <c r="EZ681" s="5"/>
      <c r="FA681" s="5"/>
      <c r="FB681" s="5"/>
      <c r="FC681" s="5"/>
      <c r="FD681" s="4"/>
      <c r="FE681" s="4"/>
      <c r="FF681" s="4"/>
      <c r="FG681" s="4"/>
      <c r="FH681" s="4"/>
      <c r="FI681" s="4"/>
    </row>
    <row r="682" spans="2:165" ht="12.75"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5"/>
      <c r="DD682" s="5"/>
      <c r="DE682" s="5"/>
      <c r="DF682" s="5"/>
      <c r="DG682" s="5"/>
      <c r="DH682" s="5"/>
      <c r="DI682" s="5"/>
      <c r="DJ682" s="5"/>
      <c r="DK682" s="5"/>
      <c r="DL682" s="5"/>
      <c r="DM682" s="5"/>
      <c r="DN682" s="5"/>
      <c r="DO682" s="5"/>
      <c r="DP682" s="5"/>
      <c r="DQ682" s="5"/>
      <c r="DR682" s="5"/>
      <c r="DS682" s="5"/>
      <c r="DT682" s="5"/>
      <c r="DU682" s="5"/>
      <c r="DV682" s="5"/>
      <c r="DW682" s="5"/>
      <c r="DX682" s="5"/>
      <c r="DY682" s="5"/>
      <c r="DZ682" s="5"/>
      <c r="EA682" s="5"/>
      <c r="EB682" s="5"/>
      <c r="EC682" s="5"/>
      <c r="ED682" s="5"/>
      <c r="EE682" s="5"/>
      <c r="EF682" s="5"/>
      <c r="EG682" s="5"/>
      <c r="EH682" s="5"/>
      <c r="EI682" s="5"/>
      <c r="EJ682" s="5"/>
      <c r="EK682" s="5"/>
      <c r="EL682" s="5"/>
      <c r="EM682" s="5"/>
      <c r="EN682" s="5"/>
      <c r="EO682" s="5"/>
      <c r="EP682" s="5"/>
      <c r="EQ682" s="5"/>
      <c r="ER682" s="5"/>
      <c r="ES682" s="5"/>
      <c r="ET682" s="5"/>
      <c r="EU682" s="5"/>
      <c r="EV682" s="5"/>
      <c r="EW682" s="5"/>
      <c r="EX682" s="5"/>
      <c r="EY682" s="5"/>
      <c r="EZ682" s="5"/>
      <c r="FA682" s="5"/>
      <c r="FB682" s="5"/>
      <c r="FC682" s="5"/>
      <c r="FD682" s="4"/>
      <c r="FE682" s="4"/>
      <c r="FF682" s="4"/>
      <c r="FG682" s="4"/>
      <c r="FH682" s="4"/>
      <c r="FI682" s="4"/>
    </row>
    <row r="683" spans="2:165" ht="12.75"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5"/>
      <c r="DD683" s="5"/>
      <c r="DE683" s="5"/>
      <c r="DF683" s="5"/>
      <c r="DG683" s="5"/>
      <c r="DH683" s="5"/>
      <c r="DI683" s="5"/>
      <c r="DJ683" s="5"/>
      <c r="DK683" s="5"/>
      <c r="DL683" s="5"/>
      <c r="DM683" s="5"/>
      <c r="DN683" s="5"/>
      <c r="DO683" s="5"/>
      <c r="DP683" s="5"/>
      <c r="DQ683" s="5"/>
      <c r="DR683" s="5"/>
      <c r="DS683" s="5"/>
      <c r="DT683" s="5"/>
      <c r="DU683" s="5"/>
      <c r="DV683" s="5"/>
      <c r="DW683" s="5"/>
      <c r="DX683" s="5"/>
      <c r="DY683" s="5"/>
      <c r="DZ683" s="5"/>
      <c r="EA683" s="5"/>
      <c r="EB683" s="5"/>
      <c r="EC683" s="5"/>
      <c r="ED683" s="5"/>
      <c r="EE683" s="5"/>
      <c r="EF683" s="5"/>
      <c r="EG683" s="5"/>
      <c r="EH683" s="5"/>
      <c r="EI683" s="5"/>
      <c r="EJ683" s="5"/>
      <c r="EK683" s="5"/>
      <c r="EL683" s="5"/>
      <c r="EM683" s="5"/>
      <c r="EN683" s="5"/>
      <c r="EO683" s="5"/>
      <c r="EP683" s="5"/>
      <c r="EQ683" s="5"/>
      <c r="ER683" s="5"/>
      <c r="ES683" s="5"/>
      <c r="ET683" s="5"/>
      <c r="EU683" s="5"/>
      <c r="EV683" s="5"/>
      <c r="EW683" s="5"/>
      <c r="EX683" s="5"/>
      <c r="EY683" s="5"/>
      <c r="EZ683" s="5"/>
      <c r="FA683" s="5"/>
      <c r="FB683" s="5"/>
      <c r="FC683" s="5"/>
      <c r="FD683" s="4"/>
      <c r="FE683" s="4"/>
      <c r="FF683" s="4"/>
      <c r="FG683" s="4"/>
      <c r="FH683" s="4"/>
      <c r="FI683" s="4"/>
    </row>
    <row r="684" spans="2:165" ht="12.75"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5"/>
      <c r="DD684" s="5"/>
      <c r="DE684" s="5"/>
      <c r="DF684" s="5"/>
      <c r="DG684" s="5"/>
      <c r="DH684" s="5"/>
      <c r="DI684" s="5"/>
      <c r="DJ684" s="5"/>
      <c r="DK684" s="5"/>
      <c r="DL684" s="5"/>
      <c r="DM684" s="5"/>
      <c r="DN684" s="5"/>
      <c r="DO684" s="5"/>
      <c r="DP684" s="5"/>
      <c r="DQ684" s="5"/>
      <c r="DR684" s="5"/>
      <c r="DS684" s="5"/>
      <c r="DT684" s="5"/>
      <c r="DU684" s="5"/>
      <c r="DV684" s="5"/>
      <c r="DW684" s="5"/>
      <c r="DX684" s="5"/>
      <c r="DY684" s="5"/>
      <c r="DZ684" s="5"/>
      <c r="EA684" s="5"/>
      <c r="EB684" s="5"/>
      <c r="EC684" s="5"/>
      <c r="ED684" s="5"/>
      <c r="EE684" s="5"/>
      <c r="EF684" s="5"/>
      <c r="EG684" s="5"/>
      <c r="EH684" s="5"/>
      <c r="EI684" s="5"/>
      <c r="EJ684" s="5"/>
      <c r="EK684" s="5"/>
      <c r="EL684" s="5"/>
      <c r="EM684" s="5"/>
      <c r="EN684" s="5"/>
      <c r="EO684" s="5"/>
      <c r="EP684" s="5"/>
      <c r="EQ684" s="5"/>
      <c r="ER684" s="5"/>
      <c r="ES684" s="5"/>
      <c r="ET684" s="5"/>
      <c r="EU684" s="5"/>
      <c r="EV684" s="5"/>
      <c r="EW684" s="5"/>
      <c r="EX684" s="5"/>
      <c r="EY684" s="5"/>
      <c r="EZ684" s="5"/>
      <c r="FA684" s="5"/>
      <c r="FB684" s="5"/>
      <c r="FC684" s="5"/>
      <c r="FD684" s="4"/>
      <c r="FE684" s="4"/>
      <c r="FF684" s="4"/>
      <c r="FG684" s="4"/>
      <c r="FH684" s="4"/>
      <c r="FI684" s="4"/>
    </row>
    <row r="685" spans="2:165" ht="12.75"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  <c r="DD685" s="5"/>
      <c r="DE685" s="5"/>
      <c r="DF685" s="5"/>
      <c r="DG685" s="5"/>
      <c r="DH685" s="5"/>
      <c r="DI685" s="5"/>
      <c r="DJ685" s="5"/>
      <c r="DK685" s="5"/>
      <c r="DL685" s="5"/>
      <c r="DM685" s="5"/>
      <c r="DN685" s="5"/>
      <c r="DO685" s="5"/>
      <c r="DP685" s="5"/>
      <c r="DQ685" s="5"/>
      <c r="DR685" s="5"/>
      <c r="DS685" s="5"/>
      <c r="DT685" s="5"/>
      <c r="DU685" s="5"/>
      <c r="DV685" s="5"/>
      <c r="DW685" s="5"/>
      <c r="DX685" s="5"/>
      <c r="DY685" s="5"/>
      <c r="DZ685" s="5"/>
      <c r="EA685" s="5"/>
      <c r="EB685" s="5"/>
      <c r="EC685" s="5"/>
      <c r="ED685" s="5"/>
      <c r="EE685" s="5"/>
      <c r="EF685" s="5"/>
      <c r="EG685" s="5"/>
      <c r="EH685" s="5"/>
      <c r="EI685" s="5"/>
      <c r="EJ685" s="5"/>
      <c r="EK685" s="5"/>
      <c r="EL685" s="5"/>
      <c r="EM685" s="5"/>
      <c r="EN685" s="5"/>
      <c r="EO685" s="5"/>
      <c r="EP685" s="5"/>
      <c r="EQ685" s="5"/>
      <c r="ER685" s="5"/>
      <c r="ES685" s="5"/>
      <c r="ET685" s="5"/>
      <c r="EU685" s="5"/>
      <c r="EV685" s="5"/>
      <c r="EW685" s="5"/>
      <c r="EX685" s="5"/>
      <c r="EY685" s="5"/>
      <c r="EZ685" s="5"/>
      <c r="FA685" s="5"/>
      <c r="FB685" s="5"/>
      <c r="FC685" s="5"/>
      <c r="FD685" s="4"/>
      <c r="FE685" s="4"/>
      <c r="FF685" s="4"/>
      <c r="FG685" s="4"/>
      <c r="FH685" s="4"/>
      <c r="FI685" s="4"/>
    </row>
    <row r="686" spans="2:165" ht="12.75"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  <c r="DG686" s="5"/>
      <c r="DH686" s="5"/>
      <c r="DI686" s="5"/>
      <c r="DJ686" s="5"/>
      <c r="DK686" s="5"/>
      <c r="DL686" s="5"/>
      <c r="DM686" s="5"/>
      <c r="DN686" s="5"/>
      <c r="DO686" s="5"/>
      <c r="DP686" s="5"/>
      <c r="DQ686" s="5"/>
      <c r="DR686" s="5"/>
      <c r="DS686" s="5"/>
      <c r="DT686" s="5"/>
      <c r="DU686" s="5"/>
      <c r="DV686" s="5"/>
      <c r="DW686" s="5"/>
      <c r="DX686" s="5"/>
      <c r="DY686" s="5"/>
      <c r="DZ686" s="5"/>
      <c r="EA686" s="5"/>
      <c r="EB686" s="5"/>
      <c r="EC686" s="5"/>
      <c r="ED686" s="5"/>
      <c r="EE686" s="5"/>
      <c r="EF686" s="5"/>
      <c r="EG686" s="5"/>
      <c r="EH686" s="5"/>
      <c r="EI686" s="5"/>
      <c r="EJ686" s="5"/>
      <c r="EK686" s="5"/>
      <c r="EL686" s="5"/>
      <c r="EM686" s="5"/>
      <c r="EN686" s="5"/>
      <c r="EO686" s="5"/>
      <c r="EP686" s="5"/>
      <c r="EQ686" s="5"/>
      <c r="ER686" s="5"/>
      <c r="ES686" s="5"/>
      <c r="ET686" s="5"/>
      <c r="EU686" s="5"/>
      <c r="EV686" s="5"/>
      <c r="EW686" s="5"/>
      <c r="EX686" s="5"/>
      <c r="EY686" s="5"/>
      <c r="EZ686" s="5"/>
      <c r="FA686" s="5"/>
      <c r="FB686" s="5"/>
      <c r="FC686" s="5"/>
      <c r="FD686" s="4"/>
      <c r="FE686" s="4"/>
      <c r="FF686" s="4"/>
      <c r="FG686" s="4"/>
      <c r="FH686" s="4"/>
      <c r="FI686" s="4"/>
    </row>
    <row r="687" spans="2:165" ht="12.75"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  <c r="DE687" s="5"/>
      <c r="DF687" s="5"/>
      <c r="DG687" s="5"/>
      <c r="DH687" s="5"/>
      <c r="DI687" s="5"/>
      <c r="DJ687" s="5"/>
      <c r="DK687" s="5"/>
      <c r="DL687" s="5"/>
      <c r="DM687" s="5"/>
      <c r="DN687" s="5"/>
      <c r="DO687" s="5"/>
      <c r="DP687" s="5"/>
      <c r="DQ687" s="5"/>
      <c r="DR687" s="5"/>
      <c r="DS687" s="5"/>
      <c r="DT687" s="5"/>
      <c r="DU687" s="5"/>
      <c r="DV687" s="5"/>
      <c r="DW687" s="5"/>
      <c r="DX687" s="5"/>
      <c r="DY687" s="5"/>
      <c r="DZ687" s="5"/>
      <c r="EA687" s="5"/>
      <c r="EB687" s="5"/>
      <c r="EC687" s="5"/>
      <c r="ED687" s="5"/>
      <c r="EE687" s="5"/>
      <c r="EF687" s="5"/>
      <c r="EG687" s="5"/>
      <c r="EH687" s="5"/>
      <c r="EI687" s="5"/>
      <c r="EJ687" s="5"/>
      <c r="EK687" s="5"/>
      <c r="EL687" s="5"/>
      <c r="EM687" s="5"/>
      <c r="EN687" s="5"/>
      <c r="EO687" s="5"/>
      <c r="EP687" s="5"/>
      <c r="EQ687" s="5"/>
      <c r="ER687" s="5"/>
      <c r="ES687" s="5"/>
      <c r="ET687" s="5"/>
      <c r="EU687" s="5"/>
      <c r="EV687" s="5"/>
      <c r="EW687" s="5"/>
      <c r="EX687" s="5"/>
      <c r="EY687" s="5"/>
      <c r="EZ687" s="5"/>
      <c r="FA687" s="5"/>
      <c r="FB687" s="5"/>
      <c r="FC687" s="5"/>
      <c r="FD687" s="4"/>
      <c r="FE687" s="4"/>
      <c r="FF687" s="4"/>
      <c r="FG687" s="4"/>
      <c r="FH687" s="4"/>
      <c r="FI687" s="4"/>
    </row>
    <row r="688" spans="2:165" ht="12.75"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  <c r="DE688" s="5"/>
      <c r="DF688" s="5"/>
      <c r="DG688" s="5"/>
      <c r="DH688" s="5"/>
      <c r="DI688" s="5"/>
      <c r="DJ688" s="5"/>
      <c r="DK688" s="5"/>
      <c r="DL688" s="5"/>
      <c r="DM688" s="5"/>
      <c r="DN688" s="5"/>
      <c r="DO688" s="5"/>
      <c r="DP688" s="5"/>
      <c r="DQ688" s="5"/>
      <c r="DR688" s="5"/>
      <c r="DS688" s="5"/>
      <c r="DT688" s="5"/>
      <c r="DU688" s="5"/>
      <c r="DV688" s="5"/>
      <c r="DW688" s="5"/>
      <c r="DX688" s="5"/>
      <c r="DY688" s="5"/>
      <c r="DZ688" s="5"/>
      <c r="EA688" s="5"/>
      <c r="EB688" s="5"/>
      <c r="EC688" s="5"/>
      <c r="ED688" s="5"/>
      <c r="EE688" s="5"/>
      <c r="EF688" s="5"/>
      <c r="EG688" s="5"/>
      <c r="EH688" s="5"/>
      <c r="EI688" s="5"/>
      <c r="EJ688" s="5"/>
      <c r="EK688" s="5"/>
      <c r="EL688" s="5"/>
      <c r="EM688" s="5"/>
      <c r="EN688" s="5"/>
      <c r="EO688" s="5"/>
      <c r="EP688" s="5"/>
      <c r="EQ688" s="5"/>
      <c r="ER688" s="5"/>
      <c r="ES688" s="5"/>
      <c r="ET688" s="5"/>
      <c r="EU688" s="5"/>
      <c r="EV688" s="5"/>
      <c r="EW688" s="5"/>
      <c r="EX688" s="5"/>
      <c r="EY688" s="5"/>
      <c r="EZ688" s="5"/>
      <c r="FA688" s="5"/>
      <c r="FB688" s="5"/>
      <c r="FC688" s="5"/>
      <c r="FD688" s="4"/>
      <c r="FE688" s="4"/>
      <c r="FF688" s="4"/>
      <c r="FG688" s="4"/>
      <c r="FH688" s="4"/>
      <c r="FI688" s="4"/>
    </row>
    <row r="689" spans="2:165" ht="12.75"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  <c r="DC689" s="5"/>
      <c r="DD689" s="5"/>
      <c r="DE689" s="5"/>
      <c r="DF689" s="5"/>
      <c r="DG689" s="5"/>
      <c r="DH689" s="5"/>
      <c r="DI689" s="5"/>
      <c r="DJ689" s="5"/>
      <c r="DK689" s="5"/>
      <c r="DL689" s="5"/>
      <c r="DM689" s="5"/>
      <c r="DN689" s="5"/>
      <c r="DO689" s="5"/>
      <c r="DP689" s="5"/>
      <c r="DQ689" s="5"/>
      <c r="DR689" s="5"/>
      <c r="DS689" s="5"/>
      <c r="DT689" s="5"/>
      <c r="DU689" s="5"/>
      <c r="DV689" s="5"/>
      <c r="DW689" s="5"/>
      <c r="DX689" s="5"/>
      <c r="DY689" s="5"/>
      <c r="DZ689" s="5"/>
      <c r="EA689" s="5"/>
      <c r="EB689" s="5"/>
      <c r="EC689" s="5"/>
      <c r="ED689" s="5"/>
      <c r="EE689" s="5"/>
      <c r="EF689" s="5"/>
      <c r="EG689" s="5"/>
      <c r="EH689" s="5"/>
      <c r="EI689" s="5"/>
      <c r="EJ689" s="5"/>
      <c r="EK689" s="5"/>
      <c r="EL689" s="5"/>
      <c r="EM689" s="5"/>
      <c r="EN689" s="5"/>
      <c r="EO689" s="5"/>
      <c r="EP689" s="5"/>
      <c r="EQ689" s="5"/>
      <c r="ER689" s="5"/>
      <c r="ES689" s="5"/>
      <c r="ET689" s="5"/>
      <c r="EU689" s="5"/>
      <c r="EV689" s="5"/>
      <c r="EW689" s="5"/>
      <c r="EX689" s="5"/>
      <c r="EY689" s="5"/>
      <c r="EZ689" s="5"/>
      <c r="FA689" s="5"/>
      <c r="FB689" s="5"/>
      <c r="FC689" s="5"/>
      <c r="FD689" s="4"/>
      <c r="FE689" s="4"/>
      <c r="FF689" s="4"/>
      <c r="FG689" s="4"/>
      <c r="FH689" s="4"/>
      <c r="FI689" s="4"/>
    </row>
    <row r="690" spans="2:165" ht="12.75"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  <c r="DC690" s="5"/>
      <c r="DD690" s="5"/>
      <c r="DE690" s="5"/>
      <c r="DF690" s="5"/>
      <c r="DG690" s="5"/>
      <c r="DH690" s="5"/>
      <c r="DI690" s="5"/>
      <c r="DJ690" s="5"/>
      <c r="DK690" s="5"/>
      <c r="DL690" s="5"/>
      <c r="DM690" s="5"/>
      <c r="DN690" s="5"/>
      <c r="DO690" s="5"/>
      <c r="DP690" s="5"/>
      <c r="DQ690" s="5"/>
      <c r="DR690" s="5"/>
      <c r="DS690" s="5"/>
      <c r="DT690" s="5"/>
      <c r="DU690" s="5"/>
      <c r="DV690" s="5"/>
      <c r="DW690" s="5"/>
      <c r="DX690" s="5"/>
      <c r="DY690" s="5"/>
      <c r="DZ690" s="5"/>
      <c r="EA690" s="5"/>
      <c r="EB690" s="5"/>
      <c r="EC690" s="5"/>
      <c r="ED690" s="5"/>
      <c r="EE690" s="5"/>
      <c r="EF690" s="5"/>
      <c r="EG690" s="5"/>
      <c r="EH690" s="5"/>
      <c r="EI690" s="5"/>
      <c r="EJ690" s="5"/>
      <c r="EK690" s="5"/>
      <c r="EL690" s="5"/>
      <c r="EM690" s="5"/>
      <c r="EN690" s="5"/>
      <c r="EO690" s="5"/>
      <c r="EP690" s="5"/>
      <c r="EQ690" s="5"/>
      <c r="ER690" s="5"/>
      <c r="ES690" s="5"/>
      <c r="ET690" s="5"/>
      <c r="EU690" s="5"/>
      <c r="EV690" s="5"/>
      <c r="EW690" s="5"/>
      <c r="EX690" s="5"/>
      <c r="EY690" s="5"/>
      <c r="EZ690" s="5"/>
      <c r="FA690" s="5"/>
      <c r="FB690" s="5"/>
      <c r="FC690" s="5"/>
      <c r="FD690" s="4"/>
      <c r="FE690" s="4"/>
      <c r="FF690" s="4"/>
      <c r="FG690" s="4"/>
      <c r="FH690" s="4"/>
      <c r="FI690" s="4"/>
    </row>
    <row r="691" spans="2:165" ht="12.75"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  <c r="DE691" s="4"/>
      <c r="DF691" s="4"/>
      <c r="DG691" s="4"/>
      <c r="DH691" s="4"/>
      <c r="DI691" s="4"/>
      <c r="DJ691" s="4"/>
      <c r="DK691" s="4"/>
      <c r="DL691" s="4"/>
      <c r="DM691" s="4"/>
      <c r="DN691" s="4"/>
      <c r="DO691" s="4"/>
      <c r="DP691" s="4"/>
      <c r="DQ691" s="4"/>
      <c r="DR691" s="4"/>
      <c r="DS691" s="4"/>
      <c r="DT691" s="4"/>
      <c r="DU691" s="4"/>
      <c r="DV691" s="4"/>
      <c r="DW691" s="4"/>
      <c r="DX691" s="4"/>
      <c r="DY691" s="4"/>
      <c r="DZ691" s="4"/>
      <c r="EA691" s="4"/>
      <c r="EB691" s="4"/>
      <c r="EC691" s="4"/>
      <c r="ED691" s="4"/>
      <c r="EE691" s="4"/>
      <c r="EF691" s="4"/>
      <c r="EG691" s="4"/>
      <c r="EH691" s="4"/>
      <c r="EI691" s="4"/>
      <c r="EJ691" s="4"/>
      <c r="EK691" s="4"/>
      <c r="EL691" s="4"/>
      <c r="EM691" s="4"/>
      <c r="EN691" s="4"/>
      <c r="EO691" s="4"/>
      <c r="EP691" s="4"/>
      <c r="EQ691" s="4"/>
      <c r="ER691" s="4"/>
      <c r="ES691" s="4"/>
      <c r="ET691" s="4"/>
      <c r="EU691" s="4"/>
      <c r="EV691" s="4"/>
      <c r="EW691" s="4"/>
      <c r="EX691" s="4"/>
      <c r="EY691" s="4"/>
      <c r="EZ691" s="4"/>
      <c r="FA691" s="4"/>
      <c r="FB691" s="4"/>
      <c r="FC691" s="4"/>
      <c r="FD691" s="4"/>
      <c r="FE691" s="4"/>
      <c r="FF691" s="4"/>
      <c r="FG691" s="4"/>
      <c r="FH691" s="4"/>
      <c r="FI691" s="4"/>
    </row>
    <row r="692" spans="2:165" ht="12.75"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  <c r="DE692" s="4"/>
      <c r="DF692" s="4"/>
      <c r="DG692" s="4"/>
      <c r="DH692" s="4"/>
      <c r="DI692" s="4"/>
      <c r="DJ692" s="4"/>
      <c r="DK692" s="4"/>
      <c r="DL692" s="4"/>
      <c r="DM692" s="4"/>
      <c r="DN692" s="4"/>
      <c r="DO692" s="4"/>
      <c r="DP692" s="4"/>
      <c r="DQ692" s="4"/>
      <c r="DR692" s="4"/>
      <c r="DS692" s="4"/>
      <c r="DT692" s="4"/>
      <c r="DU692" s="4"/>
      <c r="DV692" s="4"/>
      <c r="DW692" s="4"/>
      <c r="DX692" s="4"/>
      <c r="DY692" s="4"/>
      <c r="DZ692" s="4"/>
      <c r="EA692" s="4"/>
      <c r="EB692" s="4"/>
      <c r="EC692" s="4"/>
      <c r="ED692" s="4"/>
      <c r="EE692" s="4"/>
      <c r="EF692" s="4"/>
      <c r="EG692" s="4"/>
      <c r="EH692" s="4"/>
      <c r="EI692" s="4"/>
      <c r="EJ692" s="4"/>
      <c r="EK692" s="4"/>
      <c r="EL692" s="4"/>
      <c r="EM692" s="4"/>
      <c r="EN692" s="4"/>
      <c r="EO692" s="4"/>
      <c r="EP692" s="4"/>
      <c r="EQ692" s="4"/>
      <c r="ER692" s="4"/>
      <c r="ES692" s="4"/>
      <c r="ET692" s="4"/>
      <c r="EU692" s="4"/>
      <c r="EV692" s="4"/>
      <c r="EW692" s="4"/>
      <c r="EX692" s="4"/>
      <c r="EY692" s="4"/>
      <c r="EZ692" s="4"/>
      <c r="FA692" s="4"/>
      <c r="FB692" s="4"/>
      <c r="FC692" s="4"/>
      <c r="FD692" s="4"/>
      <c r="FE692" s="4"/>
      <c r="FF692" s="4"/>
      <c r="FG692" s="4"/>
      <c r="FH692" s="4"/>
      <c r="FI692" s="4"/>
    </row>
    <row r="693" spans="2:165" ht="12.75"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  <c r="DE693" s="4"/>
      <c r="DF693" s="4"/>
      <c r="DG693" s="4"/>
      <c r="DH693" s="4"/>
      <c r="DI693" s="4"/>
      <c r="DJ693" s="4"/>
      <c r="DK693" s="4"/>
      <c r="DL693" s="4"/>
      <c r="DM693" s="4"/>
      <c r="DN693" s="4"/>
      <c r="DO693" s="4"/>
      <c r="DP693" s="4"/>
      <c r="DQ693" s="4"/>
      <c r="DR693" s="4"/>
      <c r="DS693" s="4"/>
      <c r="DT693" s="4"/>
      <c r="DU693" s="4"/>
      <c r="DV693" s="4"/>
      <c r="DW693" s="4"/>
      <c r="DX693" s="4"/>
      <c r="DY693" s="4"/>
      <c r="DZ693" s="4"/>
      <c r="EA693" s="4"/>
      <c r="EB693" s="4"/>
      <c r="EC693" s="4"/>
      <c r="ED693" s="4"/>
      <c r="EE693" s="4"/>
      <c r="EF693" s="4"/>
      <c r="EG693" s="4"/>
      <c r="EH693" s="4"/>
      <c r="EI693" s="4"/>
      <c r="EJ693" s="4"/>
      <c r="EK693" s="4"/>
      <c r="EL693" s="4"/>
      <c r="EM693" s="4"/>
      <c r="EN693" s="4"/>
      <c r="EO693" s="4"/>
      <c r="EP693" s="4"/>
      <c r="EQ693" s="4"/>
      <c r="ER693" s="4"/>
      <c r="ES693" s="4"/>
      <c r="ET693" s="4"/>
      <c r="EU693" s="4"/>
      <c r="EV693" s="4"/>
      <c r="EW693" s="4"/>
      <c r="EX693" s="4"/>
      <c r="EY693" s="4"/>
      <c r="EZ693" s="4"/>
      <c r="FA693" s="4"/>
      <c r="FB693" s="4"/>
      <c r="FC693" s="4"/>
      <c r="FD693" s="4"/>
      <c r="FE693" s="4"/>
      <c r="FF693" s="4"/>
      <c r="FG693" s="4"/>
      <c r="FH693" s="4"/>
      <c r="FI693" s="4"/>
    </row>
    <row r="694" spans="2:165" ht="12.75"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  <c r="DE694" s="4"/>
      <c r="DF694" s="4"/>
      <c r="DG694" s="4"/>
      <c r="DH694" s="4"/>
      <c r="DI694" s="4"/>
      <c r="DJ694" s="4"/>
      <c r="DK694" s="4"/>
      <c r="DL694" s="4"/>
      <c r="DM694" s="4"/>
      <c r="DN694" s="4"/>
      <c r="DO694" s="4"/>
      <c r="DP694" s="4"/>
      <c r="DQ694" s="4"/>
      <c r="DR694" s="4"/>
      <c r="DS694" s="4"/>
      <c r="DT694" s="4"/>
      <c r="DU694" s="4"/>
      <c r="DV694" s="4"/>
      <c r="DW694" s="4"/>
      <c r="DX694" s="4"/>
      <c r="DY694" s="4"/>
      <c r="DZ694" s="4"/>
      <c r="EA694" s="4"/>
      <c r="EB694" s="4"/>
      <c r="EC694" s="4"/>
      <c r="ED694" s="4"/>
      <c r="EE694" s="4"/>
      <c r="EF694" s="4"/>
      <c r="EG694" s="4"/>
      <c r="EH694" s="4"/>
      <c r="EI694" s="4"/>
      <c r="EJ694" s="4"/>
      <c r="EK694" s="4"/>
      <c r="EL694" s="4"/>
      <c r="EM694" s="4"/>
      <c r="EN694" s="4"/>
      <c r="EO694" s="4"/>
      <c r="EP694" s="4"/>
      <c r="EQ694" s="4"/>
      <c r="ER694" s="4"/>
      <c r="ES694" s="4"/>
      <c r="ET694" s="4"/>
      <c r="EU694" s="4"/>
      <c r="EV694" s="4"/>
      <c r="EW694" s="4"/>
      <c r="EX694" s="4"/>
      <c r="EY694" s="4"/>
      <c r="EZ694" s="4"/>
      <c r="FA694" s="4"/>
      <c r="FB694" s="4"/>
      <c r="FC694" s="4"/>
      <c r="FD694" s="4"/>
      <c r="FE694" s="4"/>
      <c r="FF694" s="4"/>
      <c r="FG694" s="4"/>
      <c r="FH694" s="4"/>
      <c r="FI694" s="4"/>
    </row>
    <row r="695" spans="2:165" ht="12.75"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  <c r="DE695" s="4"/>
      <c r="DF695" s="4"/>
      <c r="DG695" s="4"/>
      <c r="DH695" s="4"/>
      <c r="DI695" s="4"/>
      <c r="DJ695" s="4"/>
      <c r="DK695" s="4"/>
      <c r="DL695" s="4"/>
      <c r="DM695" s="4"/>
      <c r="DN695" s="4"/>
      <c r="DO695" s="4"/>
      <c r="DP695" s="4"/>
      <c r="DQ695" s="4"/>
      <c r="DR695" s="4"/>
      <c r="DS695" s="4"/>
      <c r="DT695" s="4"/>
      <c r="DU695" s="4"/>
      <c r="DV695" s="4"/>
      <c r="DW695" s="4"/>
      <c r="DX695" s="4"/>
      <c r="DY695" s="4"/>
      <c r="DZ695" s="4"/>
      <c r="EA695" s="4"/>
      <c r="EB695" s="4"/>
      <c r="EC695" s="4"/>
      <c r="ED695" s="4"/>
      <c r="EE695" s="4"/>
      <c r="EF695" s="4"/>
      <c r="EG695" s="4"/>
      <c r="EH695" s="4"/>
      <c r="EI695" s="4"/>
      <c r="EJ695" s="4"/>
      <c r="EK695" s="4"/>
      <c r="EL695" s="4"/>
      <c r="EM695" s="4"/>
      <c r="EN695" s="4"/>
      <c r="EO695" s="4"/>
      <c r="EP695" s="4"/>
      <c r="EQ695" s="4"/>
      <c r="ER695" s="4"/>
      <c r="ES695" s="4"/>
      <c r="ET695" s="4"/>
      <c r="EU695" s="4"/>
      <c r="EV695" s="4"/>
      <c r="EW695" s="4"/>
      <c r="EX695" s="4"/>
      <c r="EY695" s="4"/>
      <c r="EZ695" s="4"/>
      <c r="FA695" s="4"/>
      <c r="FB695" s="4"/>
      <c r="FC695" s="4"/>
      <c r="FD695" s="4"/>
      <c r="FE695" s="4"/>
      <c r="FF695" s="4"/>
      <c r="FG695" s="4"/>
      <c r="FH695" s="4"/>
      <c r="FI695" s="4"/>
    </row>
    <row r="696" spans="2:165" ht="12.75"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  <c r="DE696" s="4"/>
      <c r="DF696" s="4"/>
      <c r="DG696" s="4"/>
      <c r="DH696" s="4"/>
      <c r="DI696" s="4"/>
      <c r="DJ696" s="4"/>
      <c r="DK696" s="4"/>
      <c r="DL696" s="4"/>
      <c r="DM696" s="4"/>
      <c r="DN696" s="4"/>
      <c r="DO696" s="4"/>
      <c r="DP696" s="4"/>
      <c r="DQ696" s="4"/>
      <c r="DR696" s="4"/>
      <c r="DS696" s="4"/>
      <c r="DT696" s="4"/>
      <c r="DU696" s="4"/>
      <c r="DV696" s="4"/>
      <c r="DW696" s="4"/>
      <c r="DX696" s="4"/>
      <c r="DY696" s="4"/>
      <c r="DZ696" s="4"/>
      <c r="EA696" s="4"/>
      <c r="EB696" s="4"/>
      <c r="EC696" s="4"/>
      <c r="ED696" s="4"/>
      <c r="EE696" s="4"/>
      <c r="EF696" s="4"/>
      <c r="EG696" s="4"/>
      <c r="EH696" s="4"/>
      <c r="EI696" s="4"/>
      <c r="EJ696" s="4"/>
      <c r="EK696" s="4"/>
      <c r="EL696" s="4"/>
      <c r="EM696" s="4"/>
      <c r="EN696" s="4"/>
      <c r="EO696" s="4"/>
      <c r="EP696" s="4"/>
      <c r="EQ696" s="4"/>
      <c r="ER696" s="4"/>
      <c r="ES696" s="4"/>
      <c r="ET696" s="4"/>
      <c r="EU696" s="4"/>
      <c r="EV696" s="4"/>
      <c r="EW696" s="4"/>
      <c r="EX696" s="4"/>
      <c r="EY696" s="4"/>
      <c r="EZ696" s="4"/>
      <c r="FA696" s="4"/>
      <c r="FB696" s="4"/>
      <c r="FC696" s="4"/>
      <c r="FD696" s="4"/>
      <c r="FE696" s="4"/>
      <c r="FF696" s="4"/>
      <c r="FG696" s="4"/>
      <c r="FH696" s="4"/>
      <c r="FI696" s="4"/>
    </row>
    <row r="697" spans="2:165" ht="12.75"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  <c r="DE697" s="4"/>
      <c r="DF697" s="4"/>
      <c r="DG697" s="4"/>
      <c r="DH697" s="4"/>
      <c r="DI697" s="4"/>
      <c r="DJ697" s="4"/>
      <c r="DK697" s="4"/>
      <c r="DL697" s="4"/>
      <c r="DM697" s="4"/>
      <c r="DN697" s="4"/>
      <c r="DO697" s="4"/>
      <c r="DP697" s="4"/>
      <c r="DQ697" s="4"/>
      <c r="DR697" s="4"/>
      <c r="DS697" s="4"/>
      <c r="DT697" s="4"/>
      <c r="DU697" s="4"/>
      <c r="DV697" s="4"/>
      <c r="DW697" s="4"/>
      <c r="DX697" s="4"/>
      <c r="DY697" s="4"/>
      <c r="DZ697" s="4"/>
      <c r="EA697" s="4"/>
      <c r="EB697" s="4"/>
      <c r="EC697" s="4"/>
      <c r="ED697" s="4"/>
      <c r="EE697" s="4"/>
      <c r="EF697" s="4"/>
      <c r="EG697" s="4"/>
      <c r="EH697" s="4"/>
      <c r="EI697" s="4"/>
      <c r="EJ697" s="4"/>
      <c r="EK697" s="4"/>
      <c r="EL697" s="4"/>
      <c r="EM697" s="4"/>
      <c r="EN697" s="4"/>
      <c r="EO697" s="4"/>
      <c r="EP697" s="4"/>
      <c r="EQ697" s="4"/>
      <c r="ER697" s="4"/>
      <c r="ES697" s="4"/>
      <c r="ET697" s="4"/>
      <c r="EU697" s="4"/>
      <c r="EV697" s="4"/>
      <c r="EW697" s="4"/>
      <c r="EX697" s="4"/>
      <c r="EY697" s="4"/>
      <c r="EZ697" s="4"/>
      <c r="FA697" s="4"/>
      <c r="FB697" s="4"/>
      <c r="FC697" s="4"/>
      <c r="FD697" s="4"/>
      <c r="FE697" s="4"/>
      <c r="FF697" s="4"/>
      <c r="FG697" s="4"/>
      <c r="FH697" s="4"/>
      <c r="FI697" s="4"/>
    </row>
    <row r="698" spans="2:165" ht="12.75"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  <c r="DE698" s="4"/>
      <c r="DF698" s="4"/>
      <c r="DG698" s="4"/>
      <c r="DH698" s="4"/>
      <c r="DI698" s="4"/>
      <c r="DJ698" s="4"/>
      <c r="DK698" s="4"/>
      <c r="DL698" s="4"/>
      <c r="DM698" s="4"/>
      <c r="DN698" s="4"/>
      <c r="DO698" s="4"/>
      <c r="DP698" s="4"/>
      <c r="DQ698" s="4"/>
      <c r="DR698" s="4"/>
      <c r="DS698" s="4"/>
      <c r="DT698" s="4"/>
      <c r="DU698" s="4"/>
      <c r="DV698" s="4"/>
      <c r="DW698" s="4"/>
      <c r="DX698" s="4"/>
      <c r="DY698" s="4"/>
      <c r="DZ698" s="4"/>
      <c r="EA698" s="4"/>
      <c r="EB698" s="4"/>
      <c r="EC698" s="4"/>
      <c r="ED698" s="4"/>
      <c r="EE698" s="4"/>
      <c r="EF698" s="4"/>
      <c r="EG698" s="4"/>
      <c r="EH698" s="4"/>
      <c r="EI698" s="4"/>
      <c r="EJ698" s="4"/>
      <c r="EK698" s="4"/>
      <c r="EL698" s="4"/>
      <c r="EM698" s="4"/>
      <c r="EN698" s="4"/>
      <c r="EO698" s="4"/>
      <c r="EP698" s="4"/>
      <c r="EQ698" s="4"/>
      <c r="ER698" s="4"/>
      <c r="ES698" s="4"/>
      <c r="ET698" s="4"/>
      <c r="EU698" s="4"/>
      <c r="EV698" s="4"/>
      <c r="EW698" s="4"/>
      <c r="EX698" s="4"/>
      <c r="EY698" s="4"/>
      <c r="EZ698" s="4"/>
      <c r="FA698" s="4"/>
      <c r="FB698" s="4"/>
      <c r="FC698" s="4"/>
      <c r="FD698" s="4"/>
      <c r="FE698" s="4"/>
      <c r="FF698" s="4"/>
      <c r="FG698" s="4"/>
      <c r="FH698" s="4"/>
      <c r="FI698" s="4"/>
    </row>
    <row r="699" spans="2:165" ht="12.75"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  <c r="DE699" s="4"/>
      <c r="DF699" s="4"/>
      <c r="DG699" s="4"/>
      <c r="DH699" s="4"/>
      <c r="DI699" s="4"/>
      <c r="DJ699" s="4"/>
      <c r="DK699" s="4"/>
      <c r="DL699" s="4"/>
      <c r="DM699" s="4"/>
      <c r="DN699" s="4"/>
      <c r="DO699" s="4"/>
      <c r="DP699" s="4"/>
      <c r="DQ699" s="4"/>
      <c r="DR699" s="4"/>
      <c r="DS699" s="4"/>
      <c r="DT699" s="4"/>
      <c r="DU699" s="4"/>
      <c r="DV699" s="4"/>
      <c r="DW699" s="4"/>
      <c r="DX699" s="4"/>
      <c r="DY699" s="4"/>
      <c r="DZ699" s="4"/>
      <c r="EA699" s="4"/>
      <c r="EB699" s="4"/>
      <c r="EC699" s="4"/>
      <c r="ED699" s="4"/>
      <c r="EE699" s="4"/>
      <c r="EF699" s="4"/>
      <c r="EG699" s="4"/>
      <c r="EH699" s="4"/>
      <c r="EI699" s="4"/>
      <c r="EJ699" s="4"/>
      <c r="EK699" s="4"/>
      <c r="EL699" s="4"/>
      <c r="EM699" s="4"/>
      <c r="EN699" s="4"/>
      <c r="EO699" s="4"/>
      <c r="EP699" s="4"/>
      <c r="EQ699" s="4"/>
      <c r="ER699" s="4"/>
      <c r="ES699" s="4"/>
      <c r="ET699" s="4"/>
      <c r="EU699" s="4"/>
      <c r="EV699" s="4"/>
      <c r="EW699" s="4"/>
      <c r="EX699" s="4"/>
      <c r="EY699" s="4"/>
      <c r="EZ699" s="4"/>
      <c r="FA699" s="4"/>
      <c r="FB699" s="4"/>
      <c r="FC699" s="4"/>
      <c r="FD699" s="4"/>
      <c r="FE699" s="4"/>
      <c r="FF699" s="4"/>
      <c r="FG699" s="4"/>
      <c r="FH699" s="4"/>
      <c r="FI699" s="4"/>
    </row>
    <row r="700" spans="2:165" ht="12.75"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  <c r="DE700" s="4"/>
      <c r="DF700" s="4"/>
      <c r="DG700" s="4"/>
      <c r="DH700" s="4"/>
      <c r="DI700" s="4"/>
      <c r="DJ700" s="4"/>
      <c r="DK700" s="4"/>
      <c r="DL700" s="4"/>
      <c r="DM700" s="4"/>
      <c r="DN700" s="4"/>
      <c r="DO700" s="4"/>
      <c r="DP700" s="4"/>
      <c r="DQ700" s="4"/>
      <c r="DR700" s="4"/>
      <c r="DS700" s="4"/>
      <c r="DT700" s="4"/>
      <c r="DU700" s="4"/>
      <c r="DV700" s="4"/>
      <c r="DW700" s="4"/>
      <c r="DX700" s="4"/>
      <c r="DY700" s="4"/>
      <c r="DZ700" s="4"/>
      <c r="EA700" s="4"/>
      <c r="EB700" s="4"/>
      <c r="EC700" s="4"/>
      <c r="ED700" s="4"/>
      <c r="EE700" s="4"/>
      <c r="EF700" s="4"/>
      <c r="EG700" s="4"/>
      <c r="EH700" s="4"/>
      <c r="EI700" s="4"/>
      <c r="EJ700" s="4"/>
      <c r="EK700" s="4"/>
      <c r="EL700" s="4"/>
      <c r="EM700" s="4"/>
      <c r="EN700" s="4"/>
      <c r="EO700" s="4"/>
      <c r="EP700" s="4"/>
      <c r="EQ700" s="4"/>
      <c r="ER700" s="4"/>
      <c r="ES700" s="4"/>
      <c r="ET700" s="4"/>
      <c r="EU700" s="4"/>
      <c r="EV700" s="4"/>
      <c r="EW700" s="4"/>
      <c r="EX700" s="4"/>
      <c r="EY700" s="4"/>
      <c r="EZ700" s="4"/>
      <c r="FA700" s="4"/>
      <c r="FB700" s="4"/>
      <c r="FC700" s="4"/>
      <c r="FD700" s="4"/>
      <c r="FE700" s="4"/>
      <c r="FF700" s="4"/>
      <c r="FG700" s="4"/>
      <c r="FH700" s="4"/>
      <c r="FI700" s="4"/>
    </row>
    <row r="701" spans="2:165" ht="12.75"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  <c r="DE701" s="4"/>
      <c r="DF701" s="4"/>
      <c r="DG701" s="4"/>
      <c r="DH701" s="4"/>
      <c r="DI701" s="4"/>
      <c r="DJ701" s="4"/>
      <c r="DK701" s="4"/>
      <c r="DL701" s="4"/>
      <c r="DM701" s="4"/>
      <c r="DN701" s="4"/>
      <c r="DO701" s="4"/>
      <c r="DP701" s="4"/>
      <c r="DQ701" s="4"/>
      <c r="DR701" s="4"/>
      <c r="DS701" s="4"/>
      <c r="DT701" s="4"/>
      <c r="DU701" s="4"/>
      <c r="DV701" s="4"/>
      <c r="DW701" s="4"/>
      <c r="DX701" s="4"/>
      <c r="DY701" s="4"/>
      <c r="DZ701" s="4"/>
      <c r="EA701" s="4"/>
      <c r="EB701" s="4"/>
      <c r="EC701" s="4"/>
      <c r="ED701" s="4"/>
      <c r="EE701" s="4"/>
      <c r="EF701" s="4"/>
      <c r="EG701" s="4"/>
      <c r="EH701" s="4"/>
      <c r="EI701" s="4"/>
      <c r="EJ701" s="4"/>
      <c r="EK701" s="4"/>
      <c r="EL701" s="4"/>
      <c r="EM701" s="4"/>
      <c r="EN701" s="4"/>
      <c r="EO701" s="4"/>
      <c r="EP701" s="4"/>
      <c r="EQ701" s="4"/>
      <c r="ER701" s="4"/>
      <c r="ES701" s="4"/>
      <c r="ET701" s="4"/>
      <c r="EU701" s="4"/>
      <c r="EV701" s="4"/>
      <c r="EW701" s="4"/>
      <c r="EX701" s="4"/>
      <c r="EY701" s="4"/>
      <c r="EZ701" s="4"/>
      <c r="FA701" s="4"/>
      <c r="FB701" s="4"/>
      <c r="FC701" s="4"/>
      <c r="FD701" s="4"/>
      <c r="FE701" s="4"/>
      <c r="FF701" s="4"/>
      <c r="FG701" s="4"/>
      <c r="FH701" s="4"/>
      <c r="FI701" s="4"/>
    </row>
    <row r="702" spans="2:165" ht="12.75"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  <c r="DE702" s="4"/>
      <c r="DF702" s="4"/>
      <c r="DG702" s="4"/>
      <c r="DH702" s="4"/>
      <c r="DI702" s="4"/>
      <c r="DJ702" s="4"/>
      <c r="DK702" s="4"/>
      <c r="DL702" s="4"/>
      <c r="DM702" s="4"/>
      <c r="DN702" s="4"/>
      <c r="DO702" s="4"/>
      <c r="DP702" s="4"/>
      <c r="DQ702" s="4"/>
      <c r="DR702" s="4"/>
      <c r="DS702" s="4"/>
      <c r="DT702" s="4"/>
      <c r="DU702" s="4"/>
      <c r="DV702" s="4"/>
      <c r="DW702" s="4"/>
      <c r="DX702" s="4"/>
      <c r="DY702" s="4"/>
      <c r="DZ702" s="4"/>
      <c r="EA702" s="4"/>
      <c r="EB702" s="4"/>
      <c r="EC702" s="4"/>
      <c r="ED702" s="4"/>
      <c r="EE702" s="4"/>
      <c r="EF702" s="4"/>
      <c r="EG702" s="4"/>
      <c r="EH702" s="4"/>
      <c r="EI702" s="4"/>
      <c r="EJ702" s="4"/>
      <c r="EK702" s="4"/>
      <c r="EL702" s="4"/>
      <c r="EM702" s="4"/>
      <c r="EN702" s="4"/>
      <c r="EO702" s="4"/>
      <c r="EP702" s="4"/>
      <c r="EQ702" s="4"/>
      <c r="ER702" s="4"/>
      <c r="ES702" s="4"/>
      <c r="ET702" s="4"/>
      <c r="EU702" s="4"/>
      <c r="EV702" s="4"/>
      <c r="EW702" s="4"/>
      <c r="EX702" s="4"/>
      <c r="EY702" s="4"/>
      <c r="EZ702" s="4"/>
      <c r="FA702" s="4"/>
      <c r="FB702" s="4"/>
      <c r="FC702" s="4"/>
      <c r="FD702" s="4"/>
      <c r="FE702" s="4"/>
      <c r="FF702" s="4"/>
      <c r="FG702" s="4"/>
      <c r="FH702" s="4"/>
      <c r="FI702" s="4"/>
    </row>
    <row r="703" spans="2:165" ht="12.75"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  <c r="DE703" s="4"/>
      <c r="DF703" s="4"/>
      <c r="DG703" s="4"/>
      <c r="DH703" s="4"/>
      <c r="DI703" s="4"/>
      <c r="DJ703" s="4"/>
      <c r="DK703" s="4"/>
      <c r="DL703" s="4"/>
      <c r="DM703" s="4"/>
      <c r="DN703" s="4"/>
      <c r="DO703" s="4"/>
      <c r="DP703" s="4"/>
      <c r="DQ703" s="4"/>
      <c r="DR703" s="4"/>
      <c r="DS703" s="4"/>
      <c r="DT703" s="4"/>
      <c r="DU703" s="4"/>
      <c r="DV703" s="4"/>
      <c r="DW703" s="4"/>
      <c r="DX703" s="4"/>
      <c r="DY703" s="4"/>
      <c r="DZ703" s="4"/>
      <c r="EA703" s="4"/>
      <c r="EB703" s="4"/>
      <c r="EC703" s="4"/>
      <c r="ED703" s="4"/>
      <c r="EE703" s="4"/>
      <c r="EF703" s="4"/>
      <c r="EG703" s="4"/>
      <c r="EH703" s="4"/>
      <c r="EI703" s="4"/>
      <c r="EJ703" s="4"/>
      <c r="EK703" s="4"/>
      <c r="EL703" s="4"/>
      <c r="EM703" s="4"/>
      <c r="EN703" s="4"/>
      <c r="EO703" s="4"/>
      <c r="EP703" s="4"/>
      <c r="EQ703" s="4"/>
      <c r="ER703" s="4"/>
      <c r="ES703" s="4"/>
      <c r="ET703" s="4"/>
      <c r="EU703" s="4"/>
      <c r="EV703" s="4"/>
      <c r="EW703" s="4"/>
      <c r="EX703" s="4"/>
      <c r="EY703" s="4"/>
      <c r="EZ703" s="4"/>
      <c r="FA703" s="4"/>
      <c r="FB703" s="4"/>
      <c r="FC703" s="4"/>
      <c r="FD703" s="4"/>
      <c r="FE703" s="4"/>
      <c r="FF703" s="4"/>
      <c r="FG703" s="4"/>
      <c r="FH703" s="4"/>
      <c r="FI703" s="4"/>
    </row>
    <row r="704" spans="2:165" ht="12.75"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  <c r="DE704" s="4"/>
      <c r="DF704" s="4"/>
      <c r="DG704" s="4"/>
      <c r="DH704" s="4"/>
      <c r="DI704" s="4"/>
      <c r="DJ704" s="4"/>
      <c r="DK704" s="4"/>
      <c r="DL704" s="4"/>
      <c r="DM704" s="4"/>
      <c r="DN704" s="4"/>
      <c r="DO704" s="4"/>
      <c r="DP704" s="4"/>
      <c r="DQ704" s="4"/>
      <c r="DR704" s="4"/>
      <c r="DS704" s="4"/>
      <c r="DT704" s="4"/>
      <c r="DU704" s="4"/>
      <c r="DV704" s="4"/>
      <c r="DW704" s="4"/>
      <c r="DX704" s="4"/>
      <c r="DY704" s="4"/>
      <c r="DZ704" s="4"/>
      <c r="EA704" s="4"/>
      <c r="EB704" s="4"/>
      <c r="EC704" s="4"/>
      <c r="ED704" s="4"/>
      <c r="EE704" s="4"/>
      <c r="EF704" s="4"/>
      <c r="EG704" s="4"/>
      <c r="EH704" s="4"/>
      <c r="EI704" s="4"/>
      <c r="EJ704" s="4"/>
      <c r="EK704" s="4"/>
      <c r="EL704" s="4"/>
      <c r="EM704" s="4"/>
      <c r="EN704" s="4"/>
      <c r="EO704" s="4"/>
      <c r="EP704" s="4"/>
      <c r="EQ704" s="4"/>
      <c r="ER704" s="4"/>
      <c r="ES704" s="4"/>
      <c r="ET704" s="4"/>
      <c r="EU704" s="4"/>
      <c r="EV704" s="4"/>
      <c r="EW704" s="4"/>
      <c r="EX704" s="4"/>
      <c r="EY704" s="4"/>
      <c r="EZ704" s="4"/>
      <c r="FA704" s="4"/>
      <c r="FB704" s="4"/>
      <c r="FC704" s="4"/>
      <c r="FD704" s="4"/>
      <c r="FE704" s="4"/>
      <c r="FF704" s="4"/>
      <c r="FG704" s="4"/>
      <c r="FH704" s="4"/>
      <c r="FI704" s="4"/>
    </row>
    <row r="705" spans="2:165" ht="12.75"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  <c r="DE705" s="4"/>
      <c r="DF705" s="4"/>
      <c r="DG705" s="4"/>
      <c r="DH705" s="4"/>
      <c r="DI705" s="4"/>
      <c r="DJ705" s="4"/>
      <c r="DK705" s="4"/>
      <c r="DL705" s="4"/>
      <c r="DM705" s="4"/>
      <c r="DN705" s="4"/>
      <c r="DO705" s="4"/>
      <c r="DP705" s="4"/>
      <c r="DQ705" s="4"/>
      <c r="DR705" s="4"/>
      <c r="DS705" s="4"/>
      <c r="DT705" s="4"/>
      <c r="DU705" s="4"/>
      <c r="DV705" s="4"/>
      <c r="DW705" s="4"/>
      <c r="DX705" s="4"/>
      <c r="DY705" s="4"/>
      <c r="DZ705" s="4"/>
      <c r="EA705" s="4"/>
      <c r="EB705" s="4"/>
      <c r="EC705" s="4"/>
      <c r="ED705" s="4"/>
      <c r="EE705" s="4"/>
      <c r="EF705" s="4"/>
      <c r="EG705" s="4"/>
      <c r="EH705" s="4"/>
      <c r="EI705" s="4"/>
      <c r="EJ705" s="4"/>
      <c r="EK705" s="4"/>
      <c r="EL705" s="4"/>
      <c r="EM705" s="4"/>
      <c r="EN705" s="4"/>
      <c r="EO705" s="4"/>
      <c r="EP705" s="4"/>
      <c r="EQ705" s="4"/>
      <c r="ER705" s="4"/>
      <c r="ES705" s="4"/>
      <c r="ET705" s="4"/>
      <c r="EU705" s="4"/>
      <c r="EV705" s="4"/>
      <c r="EW705" s="4"/>
      <c r="EX705" s="4"/>
      <c r="EY705" s="4"/>
      <c r="EZ705" s="4"/>
      <c r="FA705" s="4"/>
      <c r="FB705" s="4"/>
      <c r="FC705" s="4"/>
      <c r="FD705" s="4"/>
      <c r="FE705" s="4"/>
      <c r="FF705" s="4"/>
      <c r="FG705" s="4"/>
      <c r="FH705" s="4"/>
      <c r="FI705" s="4"/>
    </row>
    <row r="706" spans="2:165" ht="12.75"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  <c r="DE706" s="4"/>
      <c r="DF706" s="4"/>
      <c r="DG706" s="4"/>
      <c r="DH706" s="4"/>
      <c r="DI706" s="4"/>
      <c r="DJ706" s="4"/>
      <c r="DK706" s="4"/>
      <c r="DL706" s="4"/>
      <c r="DM706" s="4"/>
      <c r="DN706" s="4"/>
      <c r="DO706" s="4"/>
      <c r="DP706" s="4"/>
      <c r="DQ706" s="4"/>
      <c r="DR706" s="4"/>
      <c r="DS706" s="4"/>
      <c r="DT706" s="4"/>
      <c r="DU706" s="4"/>
      <c r="DV706" s="4"/>
      <c r="DW706" s="4"/>
      <c r="DX706" s="4"/>
      <c r="DY706" s="4"/>
      <c r="DZ706" s="4"/>
      <c r="EA706" s="4"/>
      <c r="EB706" s="4"/>
      <c r="EC706" s="4"/>
      <c r="ED706" s="4"/>
      <c r="EE706" s="4"/>
      <c r="EF706" s="4"/>
      <c r="EG706" s="4"/>
      <c r="EH706" s="4"/>
      <c r="EI706" s="4"/>
      <c r="EJ706" s="4"/>
      <c r="EK706" s="4"/>
      <c r="EL706" s="4"/>
      <c r="EM706" s="4"/>
      <c r="EN706" s="4"/>
      <c r="EO706" s="4"/>
      <c r="EP706" s="4"/>
      <c r="EQ706" s="4"/>
      <c r="ER706" s="4"/>
      <c r="ES706" s="4"/>
      <c r="ET706" s="4"/>
      <c r="EU706" s="4"/>
      <c r="EV706" s="4"/>
      <c r="EW706" s="4"/>
      <c r="EX706" s="4"/>
      <c r="EY706" s="4"/>
      <c r="EZ706" s="4"/>
      <c r="FA706" s="4"/>
      <c r="FB706" s="4"/>
      <c r="FC706" s="4"/>
      <c r="FD706" s="4"/>
      <c r="FE706" s="4"/>
      <c r="FF706" s="4"/>
      <c r="FG706" s="4"/>
      <c r="FH706" s="4"/>
      <c r="FI706" s="4"/>
    </row>
    <row r="707" spans="2:165" ht="12.75"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  <c r="DE707" s="4"/>
      <c r="DF707" s="4"/>
      <c r="DG707" s="4"/>
      <c r="DH707" s="4"/>
      <c r="DI707" s="4"/>
      <c r="DJ707" s="4"/>
      <c r="DK707" s="4"/>
      <c r="DL707" s="4"/>
      <c r="DM707" s="4"/>
      <c r="DN707" s="4"/>
      <c r="DO707" s="4"/>
      <c r="DP707" s="4"/>
      <c r="DQ707" s="4"/>
      <c r="DR707" s="4"/>
      <c r="DS707" s="4"/>
      <c r="DT707" s="4"/>
      <c r="DU707" s="4"/>
      <c r="DV707" s="4"/>
      <c r="DW707" s="4"/>
      <c r="DX707" s="4"/>
      <c r="DY707" s="4"/>
      <c r="DZ707" s="4"/>
      <c r="EA707" s="4"/>
      <c r="EB707" s="4"/>
      <c r="EC707" s="4"/>
      <c r="ED707" s="4"/>
      <c r="EE707" s="4"/>
      <c r="EF707" s="4"/>
      <c r="EG707" s="4"/>
      <c r="EH707" s="4"/>
      <c r="EI707" s="4"/>
      <c r="EJ707" s="4"/>
      <c r="EK707" s="4"/>
      <c r="EL707" s="4"/>
      <c r="EM707" s="4"/>
      <c r="EN707" s="4"/>
      <c r="EO707" s="4"/>
      <c r="EP707" s="4"/>
      <c r="EQ707" s="4"/>
      <c r="ER707" s="4"/>
      <c r="ES707" s="4"/>
      <c r="ET707" s="4"/>
      <c r="EU707" s="4"/>
      <c r="EV707" s="4"/>
      <c r="EW707" s="4"/>
      <c r="EX707" s="4"/>
      <c r="EY707" s="4"/>
      <c r="EZ707" s="4"/>
      <c r="FA707" s="4"/>
      <c r="FB707" s="4"/>
      <c r="FC707" s="4"/>
      <c r="FD707" s="4"/>
      <c r="FE707" s="4"/>
      <c r="FF707" s="4"/>
      <c r="FG707" s="4"/>
      <c r="FH707" s="4"/>
      <c r="FI707" s="4"/>
    </row>
    <row r="708" spans="2:165" ht="12.75"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  <c r="DE708" s="4"/>
      <c r="DF708" s="4"/>
      <c r="DG708" s="4"/>
      <c r="DH708" s="4"/>
      <c r="DI708" s="4"/>
      <c r="DJ708" s="4"/>
      <c r="DK708" s="4"/>
      <c r="DL708" s="4"/>
      <c r="DM708" s="4"/>
      <c r="DN708" s="4"/>
      <c r="DO708" s="4"/>
      <c r="DP708" s="4"/>
      <c r="DQ708" s="4"/>
      <c r="DR708" s="4"/>
      <c r="DS708" s="4"/>
      <c r="DT708" s="4"/>
      <c r="DU708" s="4"/>
      <c r="DV708" s="4"/>
      <c r="DW708" s="4"/>
      <c r="DX708" s="4"/>
      <c r="DY708" s="4"/>
      <c r="DZ708" s="4"/>
      <c r="EA708" s="4"/>
      <c r="EB708" s="4"/>
      <c r="EC708" s="4"/>
      <c r="ED708" s="4"/>
      <c r="EE708" s="4"/>
      <c r="EF708" s="4"/>
      <c r="EG708" s="4"/>
      <c r="EH708" s="4"/>
      <c r="EI708" s="4"/>
      <c r="EJ708" s="4"/>
      <c r="EK708" s="4"/>
      <c r="EL708" s="4"/>
      <c r="EM708" s="4"/>
      <c r="EN708" s="4"/>
      <c r="EO708" s="4"/>
      <c r="EP708" s="4"/>
      <c r="EQ708" s="4"/>
      <c r="ER708" s="4"/>
      <c r="ES708" s="4"/>
      <c r="ET708" s="4"/>
      <c r="EU708" s="4"/>
      <c r="EV708" s="4"/>
      <c r="EW708" s="4"/>
      <c r="EX708" s="4"/>
      <c r="EY708" s="4"/>
      <c r="EZ708" s="4"/>
      <c r="FA708" s="4"/>
      <c r="FB708" s="4"/>
      <c r="FC708" s="4"/>
      <c r="FD708" s="4"/>
      <c r="FE708" s="4"/>
      <c r="FF708" s="4"/>
      <c r="FG708" s="4"/>
      <c r="FH708" s="4"/>
      <c r="FI708" s="4"/>
    </row>
    <row r="709" spans="2:165" ht="12.75"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  <c r="DE709" s="4"/>
      <c r="DF709" s="4"/>
      <c r="DG709" s="4"/>
      <c r="DH709" s="4"/>
      <c r="DI709" s="4"/>
      <c r="DJ709" s="4"/>
      <c r="DK709" s="4"/>
      <c r="DL709" s="4"/>
      <c r="DM709" s="4"/>
      <c r="DN709" s="4"/>
      <c r="DO709" s="4"/>
      <c r="DP709" s="4"/>
      <c r="DQ709" s="4"/>
      <c r="DR709" s="4"/>
      <c r="DS709" s="4"/>
      <c r="DT709" s="4"/>
      <c r="DU709" s="4"/>
      <c r="DV709" s="4"/>
      <c r="DW709" s="4"/>
      <c r="DX709" s="4"/>
      <c r="DY709" s="4"/>
      <c r="DZ709" s="4"/>
      <c r="EA709" s="4"/>
      <c r="EB709" s="4"/>
      <c r="EC709" s="4"/>
      <c r="ED709" s="4"/>
      <c r="EE709" s="4"/>
      <c r="EF709" s="4"/>
      <c r="EG709" s="4"/>
      <c r="EH709" s="4"/>
      <c r="EI709" s="4"/>
      <c r="EJ709" s="4"/>
      <c r="EK709" s="4"/>
      <c r="EL709" s="4"/>
      <c r="EM709" s="4"/>
      <c r="EN709" s="4"/>
      <c r="EO709" s="4"/>
      <c r="EP709" s="4"/>
      <c r="EQ709" s="4"/>
      <c r="ER709" s="4"/>
      <c r="ES709" s="4"/>
      <c r="ET709" s="4"/>
      <c r="EU709" s="4"/>
      <c r="EV709" s="4"/>
      <c r="EW709" s="4"/>
      <c r="EX709" s="4"/>
      <c r="EY709" s="4"/>
      <c r="EZ709" s="4"/>
      <c r="FA709" s="4"/>
      <c r="FB709" s="4"/>
      <c r="FC709" s="4"/>
      <c r="FD709" s="4"/>
      <c r="FE709" s="4"/>
      <c r="FF709" s="4"/>
      <c r="FG709" s="4"/>
      <c r="FH709" s="4"/>
      <c r="FI709" s="4"/>
    </row>
    <row r="710" spans="2:165" ht="12.75"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  <c r="DE710" s="4"/>
      <c r="DF710" s="4"/>
      <c r="DG710" s="4"/>
      <c r="DH710" s="4"/>
      <c r="DI710" s="4"/>
      <c r="DJ710" s="4"/>
      <c r="DK710" s="4"/>
      <c r="DL710" s="4"/>
      <c r="DM710" s="4"/>
      <c r="DN710" s="4"/>
      <c r="DO710" s="4"/>
      <c r="DP710" s="4"/>
      <c r="DQ710" s="4"/>
      <c r="DR710" s="4"/>
      <c r="DS710" s="4"/>
      <c r="DT710" s="4"/>
      <c r="DU710" s="4"/>
      <c r="DV710" s="4"/>
      <c r="DW710" s="4"/>
      <c r="DX710" s="4"/>
      <c r="DY710" s="4"/>
      <c r="DZ710" s="4"/>
      <c r="EA710" s="4"/>
      <c r="EB710" s="4"/>
      <c r="EC710" s="4"/>
      <c r="ED710" s="4"/>
      <c r="EE710" s="4"/>
      <c r="EF710" s="4"/>
      <c r="EG710" s="4"/>
      <c r="EH710" s="4"/>
      <c r="EI710" s="4"/>
      <c r="EJ710" s="4"/>
      <c r="EK710" s="4"/>
      <c r="EL710" s="4"/>
      <c r="EM710" s="4"/>
      <c r="EN710" s="4"/>
      <c r="EO710" s="4"/>
      <c r="EP710" s="4"/>
      <c r="EQ710" s="4"/>
      <c r="ER710" s="4"/>
      <c r="ES710" s="4"/>
      <c r="ET710" s="4"/>
      <c r="EU710" s="4"/>
      <c r="EV710" s="4"/>
      <c r="EW710" s="4"/>
      <c r="EX710" s="4"/>
      <c r="EY710" s="4"/>
      <c r="EZ710" s="4"/>
      <c r="FA710" s="4"/>
      <c r="FB710" s="4"/>
      <c r="FC710" s="4"/>
      <c r="FD710" s="4"/>
      <c r="FE710" s="4"/>
      <c r="FF710" s="4"/>
      <c r="FG710" s="4"/>
      <c r="FH710" s="4"/>
      <c r="FI710" s="4"/>
    </row>
    <row r="711" spans="2:165" ht="12.75"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  <c r="DE711" s="4"/>
      <c r="DF711" s="4"/>
      <c r="DG711" s="4"/>
      <c r="DH711" s="4"/>
      <c r="DI711" s="4"/>
      <c r="DJ711" s="4"/>
      <c r="DK711" s="4"/>
      <c r="DL711" s="4"/>
      <c r="DM711" s="4"/>
      <c r="DN711" s="4"/>
      <c r="DO711" s="4"/>
      <c r="DP711" s="4"/>
      <c r="DQ711" s="4"/>
      <c r="DR711" s="4"/>
      <c r="DS711" s="4"/>
      <c r="DT711" s="4"/>
      <c r="DU711" s="4"/>
      <c r="DV711" s="4"/>
      <c r="DW711" s="4"/>
      <c r="DX711" s="4"/>
      <c r="DY711" s="4"/>
      <c r="DZ711" s="4"/>
      <c r="EA711" s="4"/>
      <c r="EB711" s="4"/>
      <c r="EC711" s="4"/>
      <c r="ED711" s="4"/>
      <c r="EE711" s="4"/>
      <c r="EF711" s="4"/>
      <c r="EG711" s="4"/>
      <c r="EH711" s="4"/>
      <c r="EI711" s="4"/>
      <c r="EJ711" s="4"/>
      <c r="EK711" s="4"/>
      <c r="EL711" s="4"/>
      <c r="EM711" s="4"/>
      <c r="EN711" s="4"/>
      <c r="EO711" s="4"/>
      <c r="EP711" s="4"/>
      <c r="EQ711" s="4"/>
      <c r="ER711" s="4"/>
      <c r="ES711" s="4"/>
      <c r="ET711" s="4"/>
      <c r="EU711" s="4"/>
      <c r="EV711" s="4"/>
      <c r="EW711" s="4"/>
      <c r="EX711" s="4"/>
      <c r="EY711" s="4"/>
      <c r="EZ711" s="4"/>
      <c r="FA711" s="4"/>
      <c r="FB711" s="4"/>
      <c r="FC711" s="4"/>
      <c r="FD711" s="4"/>
      <c r="FE711" s="4"/>
      <c r="FF711" s="4"/>
      <c r="FG711" s="4"/>
      <c r="FH711" s="4"/>
      <c r="FI711" s="4"/>
    </row>
    <row r="712" spans="2:165" ht="12.75"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  <c r="DE712" s="4"/>
      <c r="DF712" s="4"/>
      <c r="DG712" s="4"/>
      <c r="DH712" s="4"/>
      <c r="DI712" s="4"/>
      <c r="DJ712" s="4"/>
      <c r="DK712" s="4"/>
      <c r="DL712" s="4"/>
      <c r="DM712" s="4"/>
      <c r="DN712" s="4"/>
      <c r="DO712" s="4"/>
      <c r="DP712" s="4"/>
      <c r="DQ712" s="4"/>
      <c r="DR712" s="4"/>
      <c r="DS712" s="4"/>
      <c r="DT712" s="4"/>
      <c r="DU712" s="4"/>
      <c r="DV712" s="4"/>
      <c r="DW712" s="4"/>
      <c r="DX712" s="4"/>
      <c r="DY712" s="4"/>
      <c r="DZ712" s="4"/>
      <c r="EA712" s="4"/>
      <c r="EB712" s="4"/>
      <c r="EC712" s="4"/>
      <c r="ED712" s="4"/>
      <c r="EE712" s="4"/>
      <c r="EF712" s="4"/>
      <c r="EG712" s="4"/>
      <c r="EH712" s="4"/>
      <c r="EI712" s="4"/>
      <c r="EJ712" s="4"/>
      <c r="EK712" s="4"/>
      <c r="EL712" s="4"/>
      <c r="EM712" s="4"/>
      <c r="EN712" s="4"/>
      <c r="EO712" s="4"/>
      <c r="EP712" s="4"/>
      <c r="EQ712" s="4"/>
      <c r="ER712" s="4"/>
      <c r="ES712" s="4"/>
      <c r="ET712" s="4"/>
      <c r="EU712" s="4"/>
      <c r="EV712" s="4"/>
      <c r="EW712" s="4"/>
      <c r="EX712" s="4"/>
      <c r="EY712" s="4"/>
      <c r="EZ712" s="4"/>
      <c r="FA712" s="4"/>
      <c r="FB712" s="4"/>
      <c r="FC712" s="4"/>
      <c r="FD712" s="4"/>
      <c r="FE712" s="4"/>
      <c r="FF712" s="4"/>
      <c r="FG712" s="4"/>
      <c r="FH712" s="4"/>
      <c r="FI712" s="4"/>
    </row>
    <row r="713" spans="2:165" ht="12.75"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  <c r="DE713" s="4"/>
      <c r="DF713" s="4"/>
      <c r="DG713" s="4"/>
      <c r="DH713" s="4"/>
      <c r="DI713" s="4"/>
      <c r="DJ713" s="4"/>
      <c r="DK713" s="4"/>
      <c r="DL713" s="4"/>
      <c r="DM713" s="4"/>
      <c r="DN713" s="4"/>
      <c r="DO713" s="4"/>
      <c r="DP713" s="4"/>
      <c r="DQ713" s="4"/>
      <c r="DR713" s="4"/>
      <c r="DS713" s="4"/>
      <c r="DT713" s="4"/>
      <c r="DU713" s="4"/>
      <c r="DV713" s="4"/>
      <c r="DW713" s="4"/>
      <c r="DX713" s="4"/>
      <c r="DY713" s="4"/>
      <c r="DZ713" s="4"/>
      <c r="EA713" s="4"/>
      <c r="EB713" s="4"/>
      <c r="EC713" s="4"/>
      <c r="ED713" s="4"/>
      <c r="EE713" s="4"/>
      <c r="EF713" s="4"/>
      <c r="EG713" s="4"/>
      <c r="EH713" s="4"/>
      <c r="EI713" s="4"/>
      <c r="EJ713" s="4"/>
      <c r="EK713" s="4"/>
      <c r="EL713" s="4"/>
      <c r="EM713" s="4"/>
      <c r="EN713" s="4"/>
      <c r="EO713" s="4"/>
      <c r="EP713" s="4"/>
      <c r="EQ713" s="4"/>
      <c r="ER713" s="4"/>
      <c r="ES713" s="4"/>
      <c r="ET713" s="4"/>
      <c r="EU713" s="4"/>
      <c r="EV713" s="4"/>
      <c r="EW713" s="4"/>
      <c r="EX713" s="4"/>
      <c r="EY713" s="4"/>
      <c r="EZ713" s="4"/>
      <c r="FA713" s="4"/>
      <c r="FB713" s="4"/>
      <c r="FC713" s="4"/>
      <c r="FD713" s="4"/>
      <c r="FE713" s="4"/>
      <c r="FF713" s="4"/>
      <c r="FG713" s="4"/>
      <c r="FH713" s="4"/>
      <c r="FI713" s="4"/>
    </row>
    <row r="714" spans="2:165" ht="12.75"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  <c r="DE714" s="4"/>
      <c r="DF714" s="4"/>
      <c r="DG714" s="4"/>
      <c r="DH714" s="4"/>
      <c r="DI714" s="4"/>
      <c r="DJ714" s="4"/>
      <c r="DK714" s="4"/>
      <c r="DL714" s="4"/>
      <c r="DM714" s="4"/>
      <c r="DN714" s="4"/>
      <c r="DO714" s="4"/>
      <c r="DP714" s="4"/>
      <c r="DQ714" s="4"/>
      <c r="DR714" s="4"/>
      <c r="DS714" s="4"/>
      <c r="DT714" s="4"/>
      <c r="DU714" s="4"/>
      <c r="DV714" s="4"/>
      <c r="DW714" s="4"/>
      <c r="DX714" s="4"/>
      <c r="DY714" s="4"/>
      <c r="DZ714" s="4"/>
      <c r="EA714" s="4"/>
      <c r="EB714" s="4"/>
      <c r="EC714" s="4"/>
      <c r="ED714" s="4"/>
      <c r="EE714" s="4"/>
      <c r="EF714" s="4"/>
      <c r="EG714" s="4"/>
      <c r="EH714" s="4"/>
      <c r="EI714" s="4"/>
      <c r="EJ714" s="4"/>
      <c r="EK714" s="4"/>
      <c r="EL714" s="4"/>
      <c r="EM714" s="4"/>
      <c r="EN714" s="4"/>
      <c r="EO714" s="4"/>
      <c r="EP714" s="4"/>
      <c r="EQ714" s="4"/>
      <c r="ER714" s="4"/>
      <c r="ES714" s="4"/>
      <c r="ET714" s="4"/>
      <c r="EU714" s="4"/>
      <c r="EV714" s="4"/>
      <c r="EW714" s="4"/>
      <c r="EX714" s="4"/>
      <c r="EY714" s="4"/>
      <c r="EZ714" s="4"/>
      <c r="FA714" s="4"/>
      <c r="FB714" s="4"/>
      <c r="FC714" s="4"/>
      <c r="FD714" s="4"/>
      <c r="FE714" s="4"/>
      <c r="FF714" s="4"/>
      <c r="FG714" s="4"/>
      <c r="FH714" s="4"/>
      <c r="FI714" s="4"/>
    </row>
    <row r="715" spans="2:165" ht="12.75"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  <c r="DE715" s="4"/>
      <c r="DF715" s="4"/>
      <c r="DG715" s="4"/>
      <c r="DH715" s="4"/>
      <c r="DI715" s="4"/>
      <c r="DJ715" s="4"/>
      <c r="DK715" s="4"/>
      <c r="DL715" s="4"/>
      <c r="DM715" s="4"/>
      <c r="DN715" s="4"/>
      <c r="DO715" s="4"/>
      <c r="DP715" s="4"/>
      <c r="DQ715" s="4"/>
      <c r="DR715" s="4"/>
      <c r="DS715" s="4"/>
      <c r="DT715" s="4"/>
      <c r="DU715" s="4"/>
      <c r="DV715" s="4"/>
      <c r="DW715" s="4"/>
      <c r="DX715" s="4"/>
      <c r="DY715" s="4"/>
      <c r="DZ715" s="4"/>
      <c r="EA715" s="4"/>
      <c r="EB715" s="4"/>
      <c r="EC715" s="4"/>
      <c r="ED715" s="4"/>
      <c r="EE715" s="4"/>
      <c r="EF715" s="4"/>
      <c r="EG715" s="4"/>
      <c r="EH715" s="4"/>
      <c r="EI715" s="4"/>
      <c r="EJ715" s="4"/>
      <c r="EK715" s="4"/>
      <c r="EL715" s="4"/>
      <c r="EM715" s="4"/>
      <c r="EN715" s="4"/>
      <c r="EO715" s="4"/>
      <c r="EP715" s="4"/>
      <c r="EQ715" s="4"/>
      <c r="ER715" s="4"/>
      <c r="ES715" s="4"/>
      <c r="ET715" s="4"/>
      <c r="EU715" s="4"/>
      <c r="EV715" s="4"/>
      <c r="EW715" s="4"/>
      <c r="EX715" s="4"/>
      <c r="EY715" s="4"/>
      <c r="EZ715" s="4"/>
      <c r="FA715" s="4"/>
      <c r="FB715" s="4"/>
      <c r="FC715" s="4"/>
      <c r="FD715" s="4"/>
      <c r="FE715" s="4"/>
      <c r="FF715" s="4"/>
      <c r="FG715" s="4"/>
      <c r="FH715" s="4"/>
      <c r="FI715" s="4"/>
    </row>
    <row r="716" spans="2:165" ht="12.75"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  <c r="DE716" s="4"/>
      <c r="DF716" s="4"/>
      <c r="DG716" s="4"/>
      <c r="DH716" s="4"/>
      <c r="DI716" s="4"/>
      <c r="DJ716" s="4"/>
      <c r="DK716" s="4"/>
      <c r="DL716" s="4"/>
      <c r="DM716" s="4"/>
      <c r="DN716" s="4"/>
      <c r="DO716" s="4"/>
      <c r="DP716" s="4"/>
      <c r="DQ716" s="4"/>
      <c r="DR716" s="4"/>
      <c r="DS716" s="4"/>
      <c r="DT716" s="4"/>
      <c r="DU716" s="4"/>
      <c r="DV716" s="4"/>
      <c r="DW716" s="4"/>
      <c r="DX716" s="4"/>
      <c r="DY716" s="4"/>
      <c r="DZ716" s="4"/>
      <c r="EA716" s="4"/>
      <c r="EB716" s="4"/>
      <c r="EC716" s="4"/>
      <c r="ED716" s="4"/>
      <c r="EE716" s="4"/>
      <c r="EF716" s="4"/>
      <c r="EG716" s="4"/>
      <c r="EH716" s="4"/>
      <c r="EI716" s="4"/>
      <c r="EJ716" s="4"/>
      <c r="EK716" s="4"/>
      <c r="EL716" s="4"/>
      <c r="EM716" s="4"/>
      <c r="EN716" s="4"/>
      <c r="EO716" s="4"/>
      <c r="EP716" s="4"/>
      <c r="EQ716" s="4"/>
      <c r="ER716" s="4"/>
      <c r="ES716" s="4"/>
      <c r="ET716" s="4"/>
      <c r="EU716" s="4"/>
      <c r="EV716" s="4"/>
      <c r="EW716" s="4"/>
      <c r="EX716" s="4"/>
      <c r="EY716" s="4"/>
      <c r="EZ716" s="4"/>
      <c r="FA716" s="4"/>
      <c r="FB716" s="4"/>
      <c r="FC716" s="4"/>
      <c r="FD716" s="4"/>
      <c r="FE716" s="4"/>
      <c r="FF716" s="4"/>
      <c r="FG716" s="4"/>
      <c r="FH716" s="4"/>
      <c r="FI716" s="4"/>
    </row>
    <row r="717" spans="2:165" ht="12.75"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  <c r="DE717" s="4"/>
      <c r="DF717" s="4"/>
      <c r="DG717" s="4"/>
      <c r="DH717" s="4"/>
      <c r="DI717" s="4"/>
      <c r="DJ717" s="4"/>
      <c r="DK717" s="4"/>
      <c r="DL717" s="4"/>
      <c r="DM717" s="4"/>
      <c r="DN717" s="4"/>
      <c r="DO717" s="4"/>
      <c r="DP717" s="4"/>
      <c r="DQ717" s="4"/>
      <c r="DR717" s="4"/>
      <c r="DS717" s="4"/>
      <c r="DT717" s="4"/>
      <c r="DU717" s="4"/>
      <c r="DV717" s="4"/>
      <c r="DW717" s="4"/>
      <c r="DX717" s="4"/>
      <c r="DY717" s="4"/>
      <c r="DZ717" s="4"/>
      <c r="EA717" s="4"/>
      <c r="EB717" s="4"/>
      <c r="EC717" s="4"/>
      <c r="ED717" s="4"/>
      <c r="EE717" s="4"/>
      <c r="EF717" s="4"/>
      <c r="EG717" s="4"/>
      <c r="EH717" s="4"/>
      <c r="EI717" s="4"/>
      <c r="EJ717" s="4"/>
      <c r="EK717" s="4"/>
      <c r="EL717" s="4"/>
      <c r="EM717" s="4"/>
      <c r="EN717" s="4"/>
      <c r="EO717" s="4"/>
      <c r="EP717" s="4"/>
      <c r="EQ717" s="4"/>
      <c r="ER717" s="4"/>
      <c r="ES717" s="4"/>
      <c r="ET717" s="4"/>
      <c r="EU717" s="4"/>
      <c r="EV717" s="4"/>
      <c r="EW717" s="4"/>
      <c r="EX717" s="4"/>
      <c r="EY717" s="4"/>
      <c r="EZ717" s="4"/>
      <c r="FA717" s="4"/>
      <c r="FB717" s="4"/>
      <c r="FC717" s="4"/>
      <c r="FD717" s="4"/>
      <c r="FE717" s="4"/>
      <c r="FF717" s="4"/>
      <c r="FG717" s="4"/>
      <c r="FH717" s="4"/>
      <c r="FI717" s="4"/>
    </row>
  </sheetData>
  <printOptions/>
  <pageMargins left="0.63" right="0.46" top="0.47" bottom="1" header="0.3" footer="0.5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zoomScale="75" zoomScaleNormal="75" workbookViewId="0" topLeftCell="A9">
      <selection activeCell="F27" sqref="F27"/>
    </sheetView>
  </sheetViews>
  <sheetFormatPr defaultColWidth="9.140625" defaultRowHeight="12.75"/>
  <cols>
    <col min="1" max="1" width="4.7109375" style="0" customWidth="1"/>
    <col min="2" max="2" width="23.7109375" style="0" customWidth="1"/>
    <col min="5" max="5" width="8.00390625" style="0" customWidth="1"/>
    <col min="6" max="6" width="13.421875" style="0" bestFit="1" customWidth="1"/>
    <col min="7" max="7" width="12.57421875" style="0" bestFit="1" customWidth="1"/>
  </cols>
  <sheetData>
    <row r="1" ht="15.75">
      <c r="A1" s="16" t="s">
        <v>0</v>
      </c>
    </row>
    <row r="2" ht="12.75">
      <c r="A2" s="7" t="s">
        <v>1</v>
      </c>
    </row>
    <row r="4" ht="12.75">
      <c r="A4" s="1" t="s">
        <v>67</v>
      </c>
    </row>
    <row r="5" ht="15">
      <c r="A5" s="8" t="s">
        <v>46</v>
      </c>
    </row>
    <row r="7" spans="6:7" ht="12.75">
      <c r="F7" s="27">
        <v>2004</v>
      </c>
      <c r="G7" s="27">
        <v>2003</v>
      </c>
    </row>
    <row r="8" spans="6:7" ht="12.75">
      <c r="F8" s="34" t="s">
        <v>68</v>
      </c>
      <c r="G8" s="34" t="str">
        <f>F8</f>
        <v>6 months</v>
      </c>
    </row>
    <row r="9" spans="6:7" ht="12.75">
      <c r="F9" s="33" t="s">
        <v>47</v>
      </c>
      <c r="G9" s="33" t="s">
        <v>47</v>
      </c>
    </row>
    <row r="10" spans="6:7" ht="12.75">
      <c r="F10" s="28" t="s">
        <v>69</v>
      </c>
      <c r="G10" s="28" t="s">
        <v>70</v>
      </c>
    </row>
    <row r="11" spans="6:7" ht="12.75">
      <c r="F11" s="28" t="s">
        <v>10</v>
      </c>
      <c r="G11" s="28" t="s">
        <v>10</v>
      </c>
    </row>
    <row r="13" ht="12.75">
      <c r="A13" t="s">
        <v>28</v>
      </c>
    </row>
    <row r="14" spans="2:7" ht="12.75">
      <c r="B14" t="s">
        <v>29</v>
      </c>
      <c r="F14" s="6">
        <v>230296</v>
      </c>
      <c r="G14" s="6">
        <v>217090</v>
      </c>
    </row>
    <row r="15" spans="2:7" ht="12.75">
      <c r="B15" t="s">
        <v>30</v>
      </c>
      <c r="F15" s="30">
        <f>-17666-1074-156461+8735+32</f>
        <v>-166434</v>
      </c>
      <c r="G15" s="30">
        <v>-140482</v>
      </c>
    </row>
    <row r="16" spans="2:7" ht="12.75">
      <c r="B16" t="s">
        <v>31</v>
      </c>
      <c r="F16" s="6">
        <f>SUM(F14:F15)</f>
        <v>63862</v>
      </c>
      <c r="G16" s="6">
        <f>SUM(G14:G15)</f>
        <v>76608</v>
      </c>
    </row>
    <row r="17" spans="6:7" ht="12.75">
      <c r="F17" s="6"/>
      <c r="G17" s="6"/>
    </row>
    <row r="18" spans="1:7" ht="12.75">
      <c r="A18" t="s">
        <v>32</v>
      </c>
      <c r="F18" s="6">
        <v>2117</v>
      </c>
      <c r="G18" s="6">
        <v>3103</v>
      </c>
    </row>
    <row r="19" spans="1:7" ht="12.75">
      <c r="A19" t="s">
        <v>44</v>
      </c>
      <c r="F19" s="30">
        <v>-18961</v>
      </c>
      <c r="G19" s="30">
        <v>-14577</v>
      </c>
    </row>
    <row r="20" spans="6:7" ht="12.75">
      <c r="F20" s="6"/>
      <c r="G20" s="6"/>
    </row>
    <row r="21" spans="1:7" ht="12.75">
      <c r="A21" t="s">
        <v>33</v>
      </c>
      <c r="F21" s="6">
        <f>F16+F18+F19</f>
        <v>47018</v>
      </c>
      <c r="G21" s="6">
        <f>G16+G18+G19</f>
        <v>65134</v>
      </c>
    </row>
    <row r="22" spans="6:7" ht="12.75">
      <c r="F22" s="6"/>
      <c r="G22" s="6"/>
    </row>
    <row r="23" spans="1:7" ht="12.75">
      <c r="A23" t="s">
        <v>34</v>
      </c>
      <c r="F23" s="6"/>
      <c r="G23" s="6"/>
    </row>
    <row r="24" spans="2:7" ht="12.75">
      <c r="B24" s="29" t="s">
        <v>51</v>
      </c>
      <c r="F24" s="6">
        <v>0</v>
      </c>
      <c r="G24" s="6">
        <v>-375889</v>
      </c>
    </row>
    <row r="25" spans="2:7" ht="12.75">
      <c r="B25" s="29" t="s">
        <v>53</v>
      </c>
      <c r="F25" s="6">
        <v>1925</v>
      </c>
      <c r="G25" s="6">
        <v>2133</v>
      </c>
    </row>
    <row r="26" spans="2:7" ht="12.75">
      <c r="B26" s="29" t="s">
        <v>57</v>
      </c>
      <c r="F26" s="6">
        <v>-4074</v>
      </c>
      <c r="G26" s="6">
        <v>-3777</v>
      </c>
    </row>
    <row r="27" spans="2:7" ht="12.75">
      <c r="B27" s="29" t="s">
        <v>58</v>
      </c>
      <c r="F27" s="6">
        <f>5719+60+286</f>
        <v>6065</v>
      </c>
      <c r="G27" s="6">
        <v>0</v>
      </c>
    </row>
    <row r="28" spans="2:7" ht="12.75">
      <c r="B28" s="29" t="s">
        <v>56</v>
      </c>
      <c r="F28" s="6">
        <v>195</v>
      </c>
      <c r="G28" s="6">
        <v>0</v>
      </c>
    </row>
    <row r="29" spans="2:7" ht="12.75">
      <c r="B29" s="29" t="s">
        <v>39</v>
      </c>
      <c r="F29" s="6">
        <v>-13957</v>
      </c>
      <c r="G29" s="6">
        <v>-12065</v>
      </c>
    </row>
    <row r="30" spans="2:7" ht="12.75">
      <c r="B30" s="29" t="s">
        <v>50</v>
      </c>
      <c r="F30" s="30">
        <v>0</v>
      </c>
      <c r="G30" s="30">
        <v>-5976</v>
      </c>
    </row>
    <row r="31" spans="2:7" ht="12.75">
      <c r="B31" s="29"/>
      <c r="F31" s="6">
        <f>SUM(F24:F30)</f>
        <v>-9846</v>
      </c>
      <c r="G31" s="6">
        <f>SUM(G24:G30)</f>
        <v>-395574</v>
      </c>
    </row>
    <row r="32" spans="6:7" ht="12.75">
      <c r="F32" s="6"/>
      <c r="G32" s="6"/>
    </row>
    <row r="33" spans="1:7" ht="12.75">
      <c r="A33" t="s">
        <v>35</v>
      </c>
      <c r="F33" s="6"/>
      <c r="G33" s="6"/>
    </row>
    <row r="34" spans="2:7" ht="12.75">
      <c r="B34" s="29" t="s">
        <v>36</v>
      </c>
      <c r="F34" s="6">
        <v>-22479</v>
      </c>
      <c r="G34" s="6">
        <v>-16818</v>
      </c>
    </row>
    <row r="35" spans="2:7" ht="12.75">
      <c r="B35" s="29" t="s">
        <v>37</v>
      </c>
      <c r="F35" s="6">
        <v>-661</v>
      </c>
      <c r="G35" s="6">
        <v>-602</v>
      </c>
    </row>
    <row r="36" spans="2:7" ht="12.75">
      <c r="B36" s="29" t="s">
        <v>54</v>
      </c>
      <c r="F36" s="6">
        <v>0</v>
      </c>
      <c r="G36" s="6">
        <v>185871</v>
      </c>
    </row>
    <row r="37" spans="2:7" ht="12.75">
      <c r="B37" s="29" t="s">
        <v>52</v>
      </c>
      <c r="F37" s="6">
        <v>0</v>
      </c>
      <c r="G37" s="6">
        <v>107751</v>
      </c>
    </row>
    <row r="38" spans="2:7" ht="12.75">
      <c r="B38" s="29" t="s">
        <v>61</v>
      </c>
      <c r="F38" s="6">
        <v>15900</v>
      </c>
      <c r="G38" s="6">
        <v>0</v>
      </c>
    </row>
    <row r="39" spans="2:7" ht="12.75">
      <c r="B39" s="29" t="s">
        <v>38</v>
      </c>
      <c r="F39" s="30">
        <v>-32</v>
      </c>
      <c r="G39" s="30">
        <v>3371</v>
      </c>
    </row>
    <row r="40" spans="6:7" ht="12.75">
      <c r="F40" s="6">
        <f>SUM(F34:F39)</f>
        <v>-7272</v>
      </c>
      <c r="G40" s="6">
        <f>SUM(G34:G39)</f>
        <v>279573</v>
      </c>
    </row>
    <row r="41" spans="6:7" ht="12.75">
      <c r="F41" s="6"/>
      <c r="G41" s="6"/>
    </row>
    <row r="42" spans="1:7" ht="12.75">
      <c r="A42" s="1" t="s">
        <v>40</v>
      </c>
      <c r="B42" s="1"/>
      <c r="C42" s="1"/>
      <c r="D42" s="1"/>
      <c r="E42" s="1"/>
      <c r="F42" s="32">
        <f>F21+F31+F40</f>
        <v>29900</v>
      </c>
      <c r="G42" s="32">
        <f>G21+G31+G40</f>
        <v>-50867</v>
      </c>
    </row>
    <row r="43" spans="6:7" ht="12.75">
      <c r="F43" s="6"/>
      <c r="G43" s="6"/>
    </row>
    <row r="44" spans="1:7" ht="12.75">
      <c r="A44" s="1" t="s">
        <v>41</v>
      </c>
      <c r="B44" s="1"/>
      <c r="C44" s="1"/>
      <c r="D44" s="1"/>
      <c r="E44" s="1"/>
      <c r="F44" s="32">
        <v>49501</v>
      </c>
      <c r="G44" s="32">
        <v>170254</v>
      </c>
    </row>
    <row r="45" spans="6:7" ht="12.75">
      <c r="F45" s="6"/>
      <c r="G45" s="6"/>
    </row>
    <row r="46" spans="1:10" ht="12.75">
      <c r="A46" s="1" t="s">
        <v>49</v>
      </c>
      <c r="B46" s="1"/>
      <c r="C46" s="1"/>
      <c r="D46" s="1"/>
      <c r="E46" s="1"/>
      <c r="F46" s="32">
        <f>F42+F44</f>
        <v>79401</v>
      </c>
      <c r="G46" s="32">
        <f>G42+G44</f>
        <v>119387</v>
      </c>
      <c r="J46" s="31"/>
    </row>
    <row r="47" spans="1:10" ht="12.75">
      <c r="A47" s="1"/>
      <c r="B47" s="1"/>
      <c r="C47" s="1"/>
      <c r="D47" s="1"/>
      <c r="E47" s="1"/>
      <c r="F47" s="32"/>
      <c r="G47" s="32"/>
      <c r="J47" s="31"/>
    </row>
    <row r="48" spans="1:10" ht="12.75">
      <c r="A48" s="1"/>
      <c r="B48" s="1"/>
      <c r="C48" s="1"/>
      <c r="D48" s="1"/>
      <c r="E48" s="1"/>
      <c r="F48" s="32"/>
      <c r="G48" s="32"/>
      <c r="J48" s="31"/>
    </row>
    <row r="49" spans="1:10" ht="12.75">
      <c r="A49" s="1"/>
      <c r="B49" s="1"/>
      <c r="C49" s="1"/>
      <c r="D49" s="1"/>
      <c r="E49" s="1"/>
      <c r="F49" s="32"/>
      <c r="G49" s="32"/>
      <c r="J49" s="31"/>
    </row>
    <row r="50" spans="1:7" ht="12.75">
      <c r="A50" s="35"/>
      <c r="B50" s="35"/>
      <c r="C50" s="35"/>
      <c r="D50" s="35"/>
      <c r="E50" s="35"/>
      <c r="F50" s="36"/>
      <c r="G50" s="35"/>
    </row>
    <row r="51" ht="12.75">
      <c r="A51" s="26" t="s">
        <v>43</v>
      </c>
    </row>
    <row r="52" ht="12.75">
      <c r="A52" s="26" t="s">
        <v>62</v>
      </c>
    </row>
  </sheetData>
  <printOptions/>
  <pageMargins left="0.75" right="0.75" top="1" bottom="1" header="0.5" footer="0.5"/>
  <pageSetup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Mrs. C.T.Kerk</cp:lastModifiedBy>
  <cp:lastPrinted>2004-08-14T01:26:24Z</cp:lastPrinted>
  <dcterms:created xsi:type="dcterms:W3CDTF">1999-11-19T08:35:48Z</dcterms:created>
  <dcterms:modified xsi:type="dcterms:W3CDTF">2004-08-14T01:33:29Z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